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735" activeTab="0"/>
  </bookViews>
  <sheets>
    <sheet name="5.1" sheetId="1" r:id="rId1"/>
    <sheet name="5.2" sheetId="2" r:id="rId2"/>
  </sheets>
  <definedNames/>
  <calcPr fullCalcOnLoad="1"/>
</workbook>
</file>

<file path=xl/comments1.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sharedStrings.xml><?xml version="1.0" encoding="utf-8"?>
<sst xmlns="http://schemas.openxmlformats.org/spreadsheetml/2006/main" count="55" uniqueCount="46">
  <si>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</si>
  <si>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</si>
  <si>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</si>
  <si>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</si>
  <si>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</si>
  <si>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</si>
  <si>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</si>
  <si>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</si>
  <si>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</si>
  <si>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</si>
  <si>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</si>
  <si>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</si>
  <si>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</si>
  <si>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</si>
  <si>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</si>
  <si>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</si>
  <si>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</si>
  <si>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</si>
  <si>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</si>
  <si>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Оціночна вартість СОД (дата оцінки), грн.</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</si>
  <si>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</si>
  <si>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</si>
  <si>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</si>
  <si>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відсутні</t>
  </si>
  <si>
    <t>майнові права, що випливають з цінних паперів (у випадку наявності заборон, блокувань, обмежень НКЦПФР)</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</si>
  <si>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</si>
  <si>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</si>
  <si>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Коментарі (за наявності, рішення НКЦПФР щодо обмежень обігу цінних паперів, процедура банкрутства емітента, тощо)</t>
  </si>
  <si>
    <t>ПАТ АКБ "КАПІТАЛ"</t>
  </si>
  <si>
    <t>Серія, № цінного паперу</t>
  </si>
  <si>
    <t>Закрите акціонерне товариство «Консалтингюрсевіс», код ЄДРПОУ 23718881, Адреса: місто Київ, ВУЛИЦЯ ГЕРОЇВ ДНІПРА, будинок 36-В,  (Сертифікат суб’єкта оціночної діяльності№378/18  від 07 травня 2018 р.)</t>
  </si>
  <si>
    <t>ВІДКРИТЕ АКЦІОНЕРНЕ ТОВАРИСТВО "ПИВЗАВОД "ІВАНІВСЬКИЙ" (ВАТ "ПИВЗАВОД "ІВАНІВСЬКИЙ")</t>
  </si>
  <si>
    <t>00377710</t>
  </si>
  <si>
    <t xml:space="preserve">акції прості іменні </t>
  </si>
  <si>
    <t>Розрахункова вартість активу відповідно до оцінки (грн.)</t>
  </si>
  <si>
    <t>торги не відбулися</t>
  </si>
  <si>
    <t>G34N020565</t>
  </si>
  <si>
    <t>GL34N020787</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</si>
  <si>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</si>
  <si>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</si>
  <si>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станом на 01.02.2023 р.</t>
  </si>
  <si>
    <t>-</t>
  </si>
  <si>
    <t>Начальник відділу пакетних продажів та операційного управління
департаменту консолідованого продажу активів                                                      Наталія Піщанська</t>
  </si>
  <si>
    <t>Вик. Віта Дронговська</t>
  </si>
  <si>
    <t xml:space="preserve"> Безнадійна заборгованість за акції. Випуск акцій було скасовано. Згідно ЄДР, ВАТ «ПИВЗАВОД «ІВАНІВСЬКИЙ» припинено з 23.12.2013 р.  Судове рішення про припинення юридичної особи у зв'язку з визнанням її банкрутом від 23.12.2013 № 5236/2-23 ГС Харківської обл.   Документи відсутні.
</t>
  </si>
  <si>
    <t xml:space="preserve">ПУБЛІЧНИЙ ПАСПОРТ АКТИВУ
(Цінні папери)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</si>
</sst>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0_₴"/>
    <numFmt numFmtId="190" formatCode="[$€-2]\ #,##0.00;[Red][$€-2]\ #,##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422]d\ mmmm\ yyyy&quot; р.&quot;"/>
    <numFmt numFmtId="196" formatCode="#,##0.00_₴"/>
    <numFmt numFmtId="197" formatCode="&quot;Так&quot;;&quot;Так&quot;;&quot;Ні&quot;"/>
    <numFmt numFmtId="198" formatCode="&quot;True&quot;;&quot;True&quot;;&quot;False&quot;"/>
    <numFmt numFmtId="199" formatCode="&quot;Увімк&quot;;&quot;Увімк&quot;;&quot;Вимк&quot;"/>
    <numFmt numFmtId="200" formatCode="[$¥€-2]\ ###,000_);[Red]\([$€-2]\ ###,000\)"/>
    <numFmt numFmtId="201" formatCode="#,##0.000"/>
    <numFmt numFmtId="202" formatCode="#,##0.0"/>
    <numFmt numFmtId="203" formatCode="#,##0.00_ ;\-#,##0.00\ "/>
    <numFmt numFmtId="204" formatCode="_-* #,##0.0_₴_-;\-* #,##0.0_₴_-;_-* &quot;-&quot;??_₴_-;_-@_-"/>
  </numFmts>
  <fonts count="59">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4"/>
      <color indexed="8"/>
      <name val="Times New Roman"/>
      <family val="1"/>
    </font>
    <font>
      <i/>
      <sz val="8"/>
      <name val="Times New Roman"/>
      <family val="1"/>
    </font>
    <font>
      <sz val="10"/>
      <name val="Times New Roman"/>
      <family val="1"/>
    </font>
    <font>
      <sz val="10"/>
      <color indexed="8"/>
      <name val="Times New Roman"/>
      <family val="1"/>
    </font>
    <font>
      <b/>
      <sz val="9"/>
      <name val="Tahoma"/>
      <family val="2"/>
    </font>
    <font>
      <b/>
      <sz val="10"/>
      <color indexed="8"/>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0.5"/>
      <color indexed="63"/>
      <name val="Times New Roman"/>
      <family val="1"/>
    </font>
    <font>
      <sz val="9"/>
      <color indexed="8"/>
      <name val="Calibri"/>
      <family val="2"/>
    </font>
    <font>
      <i/>
      <sz val="8"/>
      <color indexed="10"/>
      <name val="Times New Roman"/>
      <family val="1"/>
    </font>
    <font>
      <b/>
      <i/>
      <sz val="8"/>
      <color indexed="10"/>
      <name val="Times New Roman"/>
      <family val="1"/>
    </font>
    <font>
      <b/>
      <sz val="12"/>
      <color indexed="8"/>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1"/>
      <color theme="1"/>
      <name val="Times New Roman"/>
      <family val="1"/>
    </font>
    <font>
      <sz val="11"/>
      <color theme="1"/>
      <name val="Times New Roman"/>
      <family val="1"/>
    </font>
    <font>
      <b/>
      <sz val="10.5"/>
      <color rgb="FF333333"/>
      <name val="Times New Roman"/>
      <family val="1"/>
    </font>
    <font>
      <sz val="9"/>
      <color theme="1"/>
      <name val="Calibri"/>
      <family val="2"/>
    </font>
    <font>
      <i/>
      <sz val="8"/>
      <color rgb="FFFF0000"/>
      <name val="Times New Roman"/>
      <family val="1"/>
    </font>
    <font>
      <b/>
      <i/>
      <sz val="8"/>
      <color rgb="FFFF0000"/>
      <name val="Times New Roman"/>
      <family val="1"/>
    </font>
    <font>
      <b/>
      <sz val="12"/>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style="thin"/>
      <top style="thin"/>
      <bottom style="thin"/>
    </border>
    <border>
      <left/>
      <right/>
      <top style="medium"/>
      <botto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1" applyNumberFormat="0" applyAlignment="0" applyProtection="0"/>
    <xf numFmtId="9" fontId="0" fillId="0" borderId="0" applyFont="0" applyFill="0" applyBorder="0" applyAlignment="0" applyProtection="0"/>
    <xf numFmtId="0" fontId="36" fillId="27" borderId="0" applyNumberFormat="0" applyBorder="0" applyAlignment="0" applyProtection="0"/>
    <xf numFmtId="0" fontId="3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8" borderId="6"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1" applyNumberFormat="0" applyAlignment="0" applyProtection="0"/>
    <xf numFmtId="0" fontId="46" fillId="0" borderId="7" applyNumberFormat="0" applyFill="0" applyAlignment="0" applyProtection="0"/>
    <xf numFmtId="0" fontId="47" fillId="31" borderId="0" applyNumberFormat="0" applyBorder="0" applyAlignment="0" applyProtection="0"/>
    <xf numFmtId="0" fontId="0" fillId="32" borderId="8" applyNumberFormat="0" applyFont="0" applyAlignment="0" applyProtection="0"/>
    <xf numFmtId="0" fontId="48" fillId="30" borderId="9"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4">
    <xf numFmtId="0" fontId="0" fillId="0" borderId="0" xfId="0" applyFont="1" applyAlignment="1">
      <alignment/>
    </xf>
    <xf numFmtId="14" fontId="0" fillId="0" borderId="10" xfId="0" applyNumberFormat="1" applyBorder="1" applyAlignment="1">
      <alignment/>
    </xf>
    <xf numFmtId="0" fontId="0" fillId="0" borderId="0" xfId="0" applyAlignment="1">
      <alignment wrapText="1"/>
    </xf>
    <xf numFmtId="0" fontId="0" fillId="0" borderId="0" xfId="0" applyAlignment="1">
      <alignment horizontal="center" vertical="center"/>
    </xf>
    <xf numFmtId="0" fontId="0" fillId="0" borderId="0" xfId="0" applyFill="1" applyAlignment="1">
      <alignment/>
    </xf>
    <xf numFmtId="4" fontId="0" fillId="0" borderId="0" xfId="0" applyNumberFormat="1" applyAlignment="1">
      <alignment/>
    </xf>
    <xf numFmtId="4" fontId="0" fillId="0" borderId="0" xfId="0" applyNumberFormat="1" applyAlignment="1">
      <alignment horizontal="center" vertical="center"/>
    </xf>
    <xf numFmtId="0" fontId="0" fillId="0" borderId="0" xfId="0"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51" fillId="0" borderId="0" xfId="0" applyNumberFormat="1" applyFont="1" applyFill="1" applyBorder="1" applyAlignment="1">
      <alignment/>
    </xf>
    <xf numFmtId="4" fontId="52" fillId="0" borderId="0" xfId="0" applyNumberFormat="1" applyFont="1" applyFill="1" applyBorder="1" applyAlignment="1">
      <alignment wrapText="1"/>
    </xf>
    <xf numFmtId="0" fontId="52" fillId="0" borderId="0" xfId="0" applyFont="1" applyFill="1" applyBorder="1" applyAlignment="1">
      <alignment/>
    </xf>
    <xf numFmtId="0" fontId="7" fillId="33" borderId="11" xfId="0" applyFont="1" applyFill="1" applyBorder="1" applyAlignment="1">
      <alignment vertical="center" wrapText="1"/>
    </xf>
    <xf numFmtId="9" fontId="0" fillId="0" borderId="10" xfId="41" applyFont="1" applyBorder="1" applyAlignment="1">
      <alignment/>
    </xf>
    <xf numFmtId="0" fontId="10" fillId="33" borderId="12"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3" xfId="0" applyFont="1" applyFill="1" applyBorder="1" applyAlignment="1" applyProtection="1">
      <alignment vertical="center" wrapText="1"/>
      <protection locked="0"/>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203" fontId="0" fillId="0" borderId="10" xfId="61" applyNumberFormat="1" applyFont="1" applyBorder="1" applyAlignment="1">
      <alignment/>
    </xf>
    <xf numFmtId="188" fontId="0" fillId="0" borderId="10" xfId="61" applyNumberFormat="1" applyFont="1" applyBorder="1" applyAlignment="1">
      <alignment/>
    </xf>
    <xf numFmtId="0" fontId="0" fillId="0" borderId="15" xfId="0" applyBorder="1" applyAlignment="1">
      <alignment/>
    </xf>
    <xf numFmtId="0" fontId="0" fillId="0" borderId="15" xfId="0" applyBorder="1" applyAlignment="1">
      <alignment wrapText="1"/>
    </xf>
    <xf numFmtId="0" fontId="0" fillId="0" borderId="12" xfId="0" applyBorder="1" applyAlignment="1">
      <alignment/>
    </xf>
    <xf numFmtId="14" fontId="0" fillId="0" borderId="16" xfId="0" applyNumberFormat="1" applyBorder="1" applyAlignment="1">
      <alignment/>
    </xf>
    <xf numFmtId="9" fontId="0" fillId="0" borderId="16" xfId="41" applyFont="1" applyBorder="1" applyAlignment="1">
      <alignment/>
    </xf>
    <xf numFmtId="188" fontId="0" fillId="0" borderId="16" xfId="61" applyNumberFormat="1" applyFont="1" applyBorder="1" applyAlignment="1">
      <alignment/>
    </xf>
    <xf numFmtId="0" fontId="53" fillId="0" borderId="17" xfId="0" applyFont="1" applyBorder="1" applyAlignment="1">
      <alignment/>
    </xf>
    <xf numFmtId="0" fontId="0" fillId="0" borderId="13" xfId="0" applyBorder="1" applyAlignment="1">
      <alignment/>
    </xf>
    <xf numFmtId="203" fontId="0" fillId="0" borderId="16" xfId="61" applyNumberFormat="1" applyFont="1" applyBorder="1" applyAlignment="1">
      <alignment/>
    </xf>
    <xf numFmtId="0" fontId="0" fillId="0" borderId="14" xfId="0" applyBorder="1" applyAlignment="1">
      <alignment/>
    </xf>
    <xf numFmtId="14" fontId="0" fillId="0" borderId="15" xfId="0" applyNumberFormat="1" applyBorder="1" applyAlignment="1">
      <alignment/>
    </xf>
    <xf numFmtId="203" fontId="0" fillId="0" borderId="15" xfId="61" applyNumberFormat="1" applyFont="1" applyBorder="1" applyAlignment="1">
      <alignment/>
    </xf>
    <xf numFmtId="9" fontId="0" fillId="0" borderId="15" xfId="41" applyFont="1" applyBorder="1" applyAlignment="1">
      <alignment/>
    </xf>
    <xf numFmtId="188" fontId="0" fillId="0" borderId="15" xfId="61" applyNumberFormat="1" applyFont="1" applyBorder="1" applyAlignment="1">
      <alignment/>
    </xf>
    <xf numFmtId="0" fontId="0" fillId="0" borderId="10" xfId="0" applyBorder="1" applyAlignment="1">
      <alignment/>
    </xf>
    <xf numFmtId="0" fontId="54" fillId="0" borderId="10" xfId="0" applyFont="1" applyBorder="1" applyAlignment="1">
      <alignment horizontal="left" wrapText="1"/>
    </xf>
    <xf numFmtId="0" fontId="54" fillId="0" borderId="18" xfId="0" applyFont="1" applyBorder="1" applyAlignment="1">
      <alignment wrapText="1"/>
    </xf>
    <xf numFmtId="0" fontId="54" fillId="0" borderId="19" xfId="0" applyFont="1" applyBorder="1" applyAlignment="1">
      <alignment wrapText="1"/>
    </xf>
    <xf numFmtId="0" fontId="10" fillId="33" borderId="14" xfId="0" applyFont="1" applyFill="1" applyBorder="1" applyAlignment="1" applyProtection="1">
      <alignment vertical="center" wrapText="1"/>
      <protection locked="0"/>
    </xf>
    <xf numFmtId="0" fontId="52" fillId="0" borderId="0" xfId="0" applyFont="1" applyBorder="1" applyAlignment="1">
      <alignment/>
    </xf>
    <xf numFmtId="0" fontId="10" fillId="33" borderId="10" xfId="0" applyFont="1" applyFill="1" applyBorder="1" applyAlignment="1">
      <alignment horizontal="left" vertical="center" wrapText="1"/>
    </xf>
    <xf numFmtId="0" fontId="7" fillId="33" borderId="10" xfId="0" applyFont="1" applyFill="1" applyBorder="1" applyAlignment="1">
      <alignment vertical="center" wrapText="1"/>
    </xf>
    <xf numFmtId="0" fontId="7" fillId="33" borderId="0" xfId="0" applyFont="1" applyFill="1" applyBorder="1" applyAlignment="1">
      <alignment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14" fontId="3" fillId="0" borderId="26" xfId="0"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4" fontId="51" fillId="0" borderId="15" xfId="0" applyNumberFormat="1" applyFont="1" applyFill="1" applyBorder="1" applyAlignment="1">
      <alignment horizontal="center"/>
    </xf>
    <xf numFmtId="4" fontId="52"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55" fillId="0" borderId="28" xfId="0" applyFont="1" applyBorder="1" applyAlignment="1">
      <alignment horizontal="center" vertical="center" wrapText="1"/>
    </xf>
    <xf numFmtId="0" fontId="6" fillId="0" borderId="0" xfId="0" applyFont="1" applyAlignment="1">
      <alignment horizontal="center" vertical="center" wrapText="1"/>
    </xf>
    <xf numFmtId="0" fontId="56" fillId="0" borderId="28" xfId="0" applyFont="1" applyBorder="1" applyAlignment="1">
      <alignment horizontal="center" vertical="center" wrapText="1"/>
    </xf>
    <xf numFmtId="0" fontId="55" fillId="0" borderId="0" xfId="0" applyFont="1" applyAlignment="1">
      <alignment horizontal="center" vertical="center" wrapText="1"/>
    </xf>
    <xf numFmtId="0" fontId="57" fillId="0" borderId="0" xfId="0" applyFont="1" applyAlignment="1">
      <alignment horizontal="left" vertical="center" wrapText="1"/>
    </xf>
    <xf numFmtId="0" fontId="8" fillId="0" borderId="29" xfId="0" applyFont="1" applyFill="1" applyBorder="1" applyAlignment="1">
      <alignment horizontal="center" vertical="top" wrapText="1"/>
    </xf>
    <xf numFmtId="0" fontId="8" fillId="0" borderId="30" xfId="0" applyFont="1" applyFill="1" applyBorder="1" applyAlignment="1">
      <alignment horizontal="center" vertical="top" wrapText="1"/>
    </xf>
    <xf numFmtId="0" fontId="0" fillId="0" borderId="10" xfId="0" applyBorder="1" applyAlignment="1">
      <alignment horizontal="center"/>
    </xf>
    <xf numFmtId="0" fontId="55" fillId="0" borderId="0" xfId="0" applyFont="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tabSelected="1" zoomScale="80" zoomScaleNormal="80" zoomScalePageLayoutView="0" workbookViewId="0" topLeftCell="A1">
      <selection activeCell="D8" sqref="D8"/>
    </sheetView>
  </sheetViews>
  <sheetFormatPr defaultColWidth="9.140625" defaultRowHeight="15"/>
  <cols>
    <col min="1" max="1" width="40.7109375" style="0" customWidth="1"/>
    <col min="2" max="2" width="38.28125" style="4" customWidth="1"/>
    <col min="3" max="3" width="28.8515625" style="4" customWidth="1"/>
    <col min="4" max="4" width="31.140625" style="7" customWidth="1"/>
  </cols>
  <sheetData>
    <row r="1" spans="1:3" ht="42" customHeight="1" thickBot="1">
      <c r="A1" s="47" t="s">
        <v>45</v>
      </c>
      <c r="B1" s="48"/>
      <c r="C1" s="49"/>
    </row>
    <row r="2" spans="1:4" ht="48" customHeight="1" thickBot="1">
      <c r="A2" s="50" t="s">
        <v>24</v>
      </c>
      <c r="B2" s="51"/>
      <c r="C2" s="52"/>
      <c r="D2" s="8"/>
    </row>
    <row r="3" spans="1:4" ht="15">
      <c r="A3" s="17" t="s">
        <v>0</v>
      </c>
      <c r="B3" s="53" t="s">
        <v>28</v>
      </c>
      <c r="C3" s="54"/>
      <c r="D3" s="9"/>
    </row>
    <row r="4" spans="1:4" ht="18.75" customHeight="1">
      <c r="A4" s="18" t="s">
        <v>1</v>
      </c>
      <c r="B4" s="55" t="s">
        <v>40</v>
      </c>
      <c r="C4" s="56"/>
      <c r="D4" s="10"/>
    </row>
    <row r="5" spans="1:4" ht="18.75" customHeight="1">
      <c r="A5" s="19" t="s">
        <v>2</v>
      </c>
      <c r="B5" s="55">
        <v>43132</v>
      </c>
      <c r="C5" s="57"/>
      <c r="D5" s="11"/>
    </row>
    <row r="6" spans="1:4" ht="33" customHeight="1">
      <c r="A6" s="42" t="s">
        <v>34</v>
      </c>
      <c r="B6" s="58">
        <v>39.28</v>
      </c>
      <c r="C6" s="58"/>
      <c r="D6" s="12"/>
    </row>
    <row r="7" spans="1:4" ht="60" customHeight="1">
      <c r="A7" s="44" t="s">
        <v>10</v>
      </c>
      <c r="B7" s="59" t="s">
        <v>30</v>
      </c>
      <c r="C7" s="59"/>
      <c r="D7" s="13"/>
    </row>
    <row r="8" spans="1:4" ht="15">
      <c r="A8" s="43"/>
      <c r="B8" s="14"/>
      <c r="C8" s="14"/>
      <c r="D8" s="14"/>
    </row>
    <row r="9" spans="1:4" ht="34.5" customHeight="1">
      <c r="A9" s="45" t="s">
        <v>11</v>
      </c>
      <c r="B9" s="60" t="s">
        <v>31</v>
      </c>
      <c r="C9" s="60"/>
      <c r="D9" s="14"/>
    </row>
    <row r="10" spans="1:4" ht="24" customHeight="1">
      <c r="A10" s="20" t="s">
        <v>12</v>
      </c>
      <c r="B10" s="61" t="s">
        <v>32</v>
      </c>
      <c r="C10" s="61"/>
      <c r="D10" s="14"/>
    </row>
    <row r="11" spans="1:4" ht="18.75" customHeight="1">
      <c r="A11" s="20" t="s">
        <v>13</v>
      </c>
      <c r="B11" s="60" t="s">
        <v>33</v>
      </c>
      <c r="C11" s="60"/>
      <c r="D11" s="14"/>
    </row>
    <row r="12" spans="1:4" ht="16.5" customHeight="1">
      <c r="A12" s="20" t="s">
        <v>29</v>
      </c>
      <c r="B12" s="60" t="s">
        <v>41</v>
      </c>
      <c r="C12" s="60"/>
      <c r="D12" s="14"/>
    </row>
    <row r="13" spans="1:4" ht="16.5" customHeight="1">
      <c r="A13" s="20" t="s">
        <v>14</v>
      </c>
      <c r="B13" s="62" t="s">
        <v>41</v>
      </c>
      <c r="C13" s="62"/>
      <c r="D13" s="14"/>
    </row>
    <row r="14" spans="1:4" ht="18" customHeight="1">
      <c r="A14" s="20" t="s">
        <v>15</v>
      </c>
      <c r="B14" s="63" t="s">
        <v>41</v>
      </c>
      <c r="C14" s="63"/>
      <c r="D14" s="14"/>
    </row>
    <row r="15" spans="1:4" ht="19.5" customHeight="1">
      <c r="A15" s="20" t="s">
        <v>16</v>
      </c>
      <c r="B15" s="63">
        <v>3744.32</v>
      </c>
      <c r="C15" s="63"/>
      <c r="D15" s="14"/>
    </row>
    <row r="16" spans="1:4" ht="14.25" customHeight="1">
      <c r="A16" s="20" t="s">
        <v>17</v>
      </c>
      <c r="B16" s="63">
        <v>3744.32</v>
      </c>
      <c r="C16" s="63"/>
      <c r="D16" s="14"/>
    </row>
    <row r="17" spans="1:4" ht="14.25" customHeight="1">
      <c r="A17" s="20" t="s">
        <v>20</v>
      </c>
      <c r="B17" s="64"/>
      <c r="C17" s="64"/>
      <c r="D17" s="14"/>
    </row>
    <row r="18" spans="1:4" ht="14.25" customHeight="1">
      <c r="A18" s="20" t="s">
        <v>19</v>
      </c>
      <c r="B18" s="63">
        <f>B6</f>
        <v>39.28</v>
      </c>
      <c r="C18" s="63"/>
      <c r="D18" s="14"/>
    </row>
    <row r="19" spans="1:4" ht="30" customHeight="1">
      <c r="A19" s="20" t="s">
        <v>21</v>
      </c>
      <c r="B19" s="60" t="s">
        <v>23</v>
      </c>
      <c r="C19" s="60"/>
      <c r="D19" s="14"/>
    </row>
    <row r="20" spans="1:4" ht="32.25" customHeight="1">
      <c r="A20" s="20" t="s">
        <v>18</v>
      </c>
      <c r="B20" s="60" t="s">
        <v>41</v>
      </c>
      <c r="C20" s="60"/>
      <c r="D20" s="14"/>
    </row>
    <row r="21" spans="1:4" ht="30" customHeight="1">
      <c r="A21" s="21" t="s">
        <v>22</v>
      </c>
      <c r="B21" s="63">
        <v>3744.32</v>
      </c>
      <c r="C21" s="63"/>
      <c r="D21" s="14"/>
    </row>
    <row r="22" spans="1:3" ht="77.25" customHeight="1" thickBot="1">
      <c r="A22" s="15" t="s">
        <v>27</v>
      </c>
      <c r="B22" s="70" t="s">
        <v>44</v>
      </c>
      <c r="C22" s="71"/>
    </row>
    <row r="23" spans="1:3" ht="34.5" customHeight="1">
      <c r="A23" s="69" t="s">
        <v>42</v>
      </c>
      <c r="B23" s="69"/>
      <c r="C23" s="69"/>
    </row>
    <row r="24" spans="1:3" ht="15.75" thickBot="1">
      <c r="A24" s="46" t="s">
        <v>43</v>
      </c>
      <c r="B24" s="7"/>
      <c r="C24" s="7"/>
    </row>
    <row r="25" spans="1:3" ht="85.5" customHeight="1">
      <c r="A25" s="65" t="s">
        <v>25</v>
      </c>
      <c r="B25" s="65"/>
      <c r="C25" s="65"/>
    </row>
    <row r="26" spans="1:3" ht="99" customHeight="1" thickBot="1">
      <c r="A26" s="66" t="s">
        <v>26</v>
      </c>
      <c r="B26" s="66"/>
      <c r="C26" s="66"/>
    </row>
    <row r="27" spans="1:3" ht="54.75" customHeight="1">
      <c r="A27" s="67" t="s">
        <v>38</v>
      </c>
      <c r="B27" s="67"/>
      <c r="C27" s="67"/>
    </row>
    <row r="28" spans="1:3" ht="89.25" customHeight="1">
      <c r="A28" s="68" t="s">
        <v>39</v>
      </c>
      <c r="B28" s="68"/>
      <c r="C28" s="68"/>
    </row>
  </sheetData>
  <sheetProtection/>
  <mergeCells count="26">
    <mergeCell ref="A25:C25"/>
    <mergeCell ref="A26:C26"/>
    <mergeCell ref="A27:C27"/>
    <mergeCell ref="A28:C28"/>
    <mergeCell ref="A23:C23"/>
    <mergeCell ref="B20:C20"/>
    <mergeCell ref="B21:C21"/>
    <mergeCell ref="B22:C22"/>
    <mergeCell ref="B14:C14"/>
    <mergeCell ref="B15:C15"/>
    <mergeCell ref="B16:C16"/>
    <mergeCell ref="B17:C17"/>
    <mergeCell ref="B18:C18"/>
    <mergeCell ref="B19:C19"/>
    <mergeCell ref="B7:C7"/>
    <mergeCell ref="B9:C9"/>
    <mergeCell ref="B10:C10"/>
    <mergeCell ref="B11:C11"/>
    <mergeCell ref="B12:C12"/>
    <mergeCell ref="B13:C13"/>
    <mergeCell ref="A1:C1"/>
    <mergeCell ref="A2:C2"/>
    <mergeCell ref="B3:C3"/>
    <mergeCell ref="B4:C4"/>
    <mergeCell ref="B5:C5"/>
    <mergeCell ref="B6:C6"/>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31496062992125984" right="0.31496062992125984" top="0.7480314960629921" bottom="0.7480314960629921" header="0.31496062992125984" footer="0.31496062992125984"/>
  <pageSetup horizontalDpi="600" verticalDpi="600" orientation="portrait" paperSize="9" scale="90" r:id="rId3"/>
  <legacyDrawing r:id="rId2"/>
</worksheet>
</file>

<file path=xl/worksheets/sheet2.xml><?xml version="1.0" encoding="utf-8"?>
<worksheet xmlns="http://schemas.openxmlformats.org/spreadsheetml/2006/main" xmlns:r="http://schemas.openxmlformats.org/officeDocument/2006/relationships">
  <dimension ref="A1:G16"/>
  <sheetViews>
    <sheetView zoomScalePageLayoutView="0" workbookViewId="0" topLeftCell="A1">
      <selection activeCell="C8" sqref="C8"/>
    </sheetView>
  </sheetViews>
  <sheetFormatPr defaultColWidth="9.140625" defaultRowHeight="15"/>
  <cols>
    <col min="1" max="1" width="7.140625" style="0" customWidth="1"/>
    <col min="2" max="2" width="18.140625" style="0" customWidth="1"/>
    <col min="3" max="3" width="19.28125" style="0" customWidth="1"/>
    <col min="4" max="4" width="18.8515625" style="0" customWidth="1"/>
    <col min="5" max="5" width="20.8515625" style="0" customWidth="1"/>
    <col min="6" max="6" width="34.7109375" style="2" customWidth="1"/>
    <col min="7" max="7" width="26.7109375" style="5" customWidth="1"/>
  </cols>
  <sheetData>
    <row r="1" spans="1:6" ht="31.5" customHeight="1">
      <c r="A1" s="72" t="s">
        <v>3</v>
      </c>
      <c r="B1" s="72"/>
      <c r="C1" s="72"/>
      <c r="D1" s="72"/>
      <c r="E1" s="72"/>
      <c r="F1" s="72"/>
    </row>
    <row r="2" spans="1:6" ht="36" customHeight="1" thickBot="1">
      <c r="A2" s="24" t="s">
        <v>4</v>
      </c>
      <c r="B2" s="24" t="s">
        <v>5</v>
      </c>
      <c r="C2" s="24" t="s">
        <v>6</v>
      </c>
      <c r="D2" s="25" t="s">
        <v>7</v>
      </c>
      <c r="E2" s="24" t="s">
        <v>8</v>
      </c>
      <c r="F2" s="24" t="s">
        <v>9</v>
      </c>
    </row>
    <row r="3" spans="1:7" s="3" customFormat="1" ht="15.75" customHeight="1">
      <c r="A3" s="26">
        <v>1</v>
      </c>
      <c r="B3" s="27">
        <v>44438</v>
      </c>
      <c r="C3" s="32">
        <v>3744.32</v>
      </c>
      <c r="D3" s="28"/>
      <c r="E3" s="29" t="s">
        <v>35</v>
      </c>
      <c r="F3" s="30" t="s">
        <v>36</v>
      </c>
      <c r="G3" s="6"/>
    </row>
    <row r="4" spans="1:7" s="3" customFormat="1" ht="15.75" customHeight="1">
      <c r="A4" s="31">
        <v>2</v>
      </c>
      <c r="B4" s="1">
        <v>44442</v>
      </c>
      <c r="C4" s="22">
        <f>C3*0.9</f>
        <v>3369.8880000000004</v>
      </c>
      <c r="D4" s="16">
        <v>-0.1</v>
      </c>
      <c r="E4" s="23" t="s">
        <v>35</v>
      </c>
      <c r="F4" s="40"/>
      <c r="G4" s="6"/>
    </row>
    <row r="5" spans="1:7" s="3" customFormat="1" ht="15">
      <c r="A5" s="31">
        <v>3</v>
      </c>
      <c r="B5" s="1">
        <v>44448</v>
      </c>
      <c r="C5" s="22">
        <f>C3*0.8</f>
        <v>2995.456</v>
      </c>
      <c r="D5" s="16">
        <v>-0.2</v>
      </c>
      <c r="E5" s="23" t="s">
        <v>35</v>
      </c>
      <c r="F5" s="41"/>
      <c r="G5" s="6"/>
    </row>
    <row r="6" spans="1:7" s="3" customFormat="1" ht="15.75" thickBot="1">
      <c r="A6" s="33">
        <v>4</v>
      </c>
      <c r="B6" s="34">
        <v>44454</v>
      </c>
      <c r="C6" s="35">
        <f>C3*0.7</f>
        <v>2621.024</v>
      </c>
      <c r="D6" s="36">
        <v>-0.3</v>
      </c>
      <c r="E6" s="37" t="s">
        <v>35</v>
      </c>
      <c r="F6" s="41"/>
      <c r="G6" s="6"/>
    </row>
    <row r="7" spans="1:7" s="3" customFormat="1" ht="15.75" thickBot="1">
      <c r="A7" s="38">
        <v>5</v>
      </c>
      <c r="B7" s="1">
        <v>44496</v>
      </c>
      <c r="C7" s="32">
        <v>3744.32</v>
      </c>
      <c r="D7" s="16">
        <v>-0.5</v>
      </c>
      <c r="E7" s="37" t="s">
        <v>35</v>
      </c>
      <c r="F7" s="39" t="s">
        <v>37</v>
      </c>
      <c r="G7" s="6"/>
    </row>
    <row r="8" spans="1:7" s="3" customFormat="1" ht="15">
      <c r="A8" s="38">
        <v>6</v>
      </c>
      <c r="B8" s="1">
        <v>44502</v>
      </c>
      <c r="C8" s="32">
        <v>3744.32</v>
      </c>
      <c r="D8" s="16">
        <v>-0.8</v>
      </c>
      <c r="E8" s="37" t="s">
        <v>35</v>
      </c>
      <c r="F8" s="39"/>
      <c r="G8" s="6"/>
    </row>
    <row r="9" spans="1:7" s="3" customFormat="1" ht="15">
      <c r="A9" s="38"/>
      <c r="B9" s="1"/>
      <c r="C9" s="22"/>
      <c r="D9" s="16"/>
      <c r="E9" s="23"/>
      <c r="F9" s="39"/>
      <c r="G9" s="6"/>
    </row>
    <row r="10" spans="1:7" s="3" customFormat="1" ht="15">
      <c r="A10" s="38"/>
      <c r="B10" s="1"/>
      <c r="C10" s="22"/>
      <c r="D10" s="16"/>
      <c r="E10" s="23"/>
      <c r="F10" s="39"/>
      <c r="G10" s="6"/>
    </row>
    <row r="11" spans="1:7" s="3" customFormat="1" ht="15">
      <c r="A11" s="38"/>
      <c r="B11" s="1"/>
      <c r="C11" s="22"/>
      <c r="D11" s="16"/>
      <c r="E11" s="23"/>
      <c r="F11" s="39"/>
      <c r="G11" s="6"/>
    </row>
    <row r="12" spans="1:7" s="3" customFormat="1" ht="15">
      <c r="A12" s="38"/>
      <c r="B12" s="1"/>
      <c r="C12" s="22"/>
      <c r="D12" s="16"/>
      <c r="E12" s="23"/>
      <c r="F12" s="39"/>
      <c r="G12" s="6"/>
    </row>
    <row r="13" spans="1:7" s="3" customFormat="1" ht="15">
      <c r="A13" s="38"/>
      <c r="B13" s="1"/>
      <c r="C13" s="22"/>
      <c r="D13" s="16"/>
      <c r="E13" s="23"/>
      <c r="F13" s="39"/>
      <c r="G13" s="6"/>
    </row>
    <row r="14" spans="1:7" s="3" customFormat="1" ht="15">
      <c r="A14" s="38"/>
      <c r="B14" s="1"/>
      <c r="C14" s="22"/>
      <c r="D14" s="16"/>
      <c r="E14" s="23"/>
      <c r="F14" s="39"/>
      <c r="G14" s="6"/>
    </row>
    <row r="15" spans="1:7" s="3" customFormat="1" ht="15">
      <c r="A15"/>
      <c r="B15"/>
      <c r="C15"/>
      <c r="D15"/>
      <c r="E15"/>
      <c r="F15"/>
      <c r="G15" s="6"/>
    </row>
    <row r="16" spans="1:7" s="3" customFormat="1" ht="60.75" customHeight="1">
      <c r="A16" s="73" t="s">
        <v>25</v>
      </c>
      <c r="B16" s="73"/>
      <c r="C16" s="73"/>
      <c r="D16" s="73"/>
      <c r="E16" s="73"/>
      <c r="F16" s="73"/>
      <c r="G16" s="6"/>
    </row>
  </sheetData>
  <sheetProtection/>
  <mergeCells count="2">
    <mergeCell ref="A1:F1"/>
    <mergeCell ref="A16:F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Дронговська Віта Григорівна</cp:lastModifiedBy>
  <cp:lastPrinted>2021-09-16T08:20:37Z</cp:lastPrinted>
  <dcterms:created xsi:type="dcterms:W3CDTF">2016-08-08T10:54:49Z</dcterms:created>
  <dcterms:modified xsi:type="dcterms:W3CDTF">2023-02-20T09:39:39Z</dcterms:modified>
  <cp:category/>
  <cp:version/>
  <cp:contentType/>
  <cp:contentStatus/>
</cp:coreProperties>
</file>