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486 2025.03.17 МКУА 34 пул нерухомість\"/>
    </mc:Choice>
  </mc:AlternateContent>
  <bookViews>
    <workbookView xWindow="0" yWindow="0" windowWidth="23040" windowHeight="9195"/>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l="1"/>
  <c r="E24" i="9"/>
  <c r="E23" i="9"/>
  <c r="E18" i="9"/>
  <c r="E21" i="9"/>
  <c r="E20" i="9"/>
  <c r="E19" i="9"/>
  <c r="E17" i="9"/>
  <c r="E16" i="9"/>
  <c r="E15" i="9"/>
  <c r="E13" i="9"/>
  <c r="E12" i="9"/>
  <c r="E11" i="9"/>
</calcChain>
</file>

<file path=xl/sharedStrings.xml><?xml version="1.0" encoding="utf-8"?>
<sst xmlns="http://schemas.openxmlformats.org/spreadsheetml/2006/main" count="183" uniqueCount="117">
  <si>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</si>
  <si>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</si>
  <si>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</si>
  <si>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</si>
  <si>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</si>
  <si>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</si>
  <si>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</si>
  <si>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</si>
  <si>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</si>
  <si>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</si>
  <si>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</si>
  <si>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</si>
  <si>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</si>
  <si>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</si>
  <si>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</si>
  <si>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</si>
  <si>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</si>
  <si>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</si>
  <si>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</si>
  <si>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</si>
  <si>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</si>
  <si>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</si>
  <si>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</si>
  <si>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</si>
  <si>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</si>
  <si>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</si>
  <si>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</si>
  <si>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</si>
  <si>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</si>
  <si>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</si>
  <si>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</si>
  <si>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</si>
  <si>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</si>
  <si>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</si>
  <si>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</si>
  <si>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</si>
  <si>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</si>
  <si>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</si>
  <si>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</si>
  <si>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</si>
  <si>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</si>
  <si>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</si>
  <si>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</si>
  <si>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</si>
  <si>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</si>
  <si>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</si>
  <si>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</si>
  <si>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</si>
  <si>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</si>
  <si>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</si>
  <si>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</si>
  <si>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</si>
  <si>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</si>
  <si>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</si>
  <si>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</si>
  <si>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</si>
  <si>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</si>
  <si>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</si>
  <si>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</si>
  <si>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</si>
  <si>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АТ "МЕГАБАНК"</t>
  </si>
  <si>
    <t>Комерційна нерухомість</t>
  </si>
  <si>
    <t>ні</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</si>
  <si>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</si>
  <si>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</si>
  <si>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</si>
  <si>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</si>
  <si>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</si>
  <si>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</si>
  <si>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</si>
  <si>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Комплекс</t>
  </si>
  <si>
    <t>Харківська обл., Красноградський р., м. Красноград, вулиця Українська, будинок 162</t>
  </si>
  <si>
    <t>ні (земельна ділянка площею 15,42 га, кадастровий номер відсутній)</t>
  </si>
  <si>
    <t>Детальна інформація щодо проведеної претензійно-позовної роботи, буде надана потенційному покупцю, після укладання договору про нерозголошення конфіденційної інформації.</t>
  </si>
  <si>
    <t>інформація відсутня</t>
  </si>
  <si>
    <t>G22N023721</t>
  </si>
  <si>
    <t>G22N024576</t>
  </si>
  <si>
    <t>G22N025143</t>
  </si>
  <si>
    <t>G22N025491</t>
  </si>
  <si>
    <t>https://www.fg.gov.ua/lot/170571</t>
  </si>
  <si>
    <t>https://www.fg.gov.ua/lot/170215</t>
  </si>
  <si>
    <t>https://www.fg.gov.ua/lot/169684</t>
  </si>
  <si>
    <t>https://www.fg.gov.ua/lot/168832</t>
  </si>
  <si>
    <t>https://www.fg.gov.ua/passport/57214</t>
  </si>
  <si>
    <t>https://www.fg.gov.ua/passport/57146</t>
  </si>
  <si>
    <t>https://www.fg.gov.ua/passport/57060</t>
  </si>
  <si>
    <t>https://www.fg.gov.ua/passport/56908</t>
  </si>
  <si>
    <t>G22N025881</t>
  </si>
  <si>
    <t>https://www.fg.gov.ua/passport/57762</t>
  </si>
  <si>
    <t>https://www.fg.gov.ua/lot/170966</t>
  </si>
  <si>
    <t>https://www.fg.gov.ua/passport/57905</t>
  </si>
  <si>
    <t>https://www.fg.gov.ua/passport/57975</t>
  </si>
  <si>
    <t>https://www.fg.gov.ua/passport/58036</t>
  </si>
  <si>
    <t>Кримінальне провадження, арешти.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</si>
  <si>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</si>
  <si>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</si>
  <si>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</si>
  <si>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GL22N026257</t>
  </si>
  <si>
    <t>1.12. Фізичний стан (відмінний, добрий, задовільний, незадовільний, інформація відсутня)</t>
  </si>
  <si>
    <t>1.13. Стан претензійно-позовної роботи</t>
  </si>
  <si>
    <t>Незадовільний, будівлі зруйновані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</si>
  <si>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</si>
  <si>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https://www.fg.gov.ua/passport/58484</t>
  </si>
  <si>
    <t>https://www.fg.gov.ua/passport/58660</t>
  </si>
  <si>
    <t>https://www.fg.gov.ua/passport/58718</t>
  </si>
  <si>
    <t>https://www.fg.gov.ua/passport/58780</t>
  </si>
  <si>
    <t>https://www.fg.gov.ua/lot/171334</t>
  </si>
  <si>
    <t>Нежитлові будівлі (комплекс)  загальною площею 38207,96 кв.м., (опис: літ.А2 заг.пл.1866,66 кв.м., літ.Б, заг.пл.4687,0 кв.м., літ.В, заг.пл.5566,0 кв.м., літ.Е, заг.пл.5927,3 кв.м., літ.Г, заг.пл.4877,4 кв.м., літ.Д, заг.пл.1350,1 кв.м., літ.Ч, заг.пл.301,0 кв.м., літ.Н, заг.пл.1192,4 кв.м., літ.З, заг.пл.139,4 кв.м., літ.М, заг.пл.66,1 кв.м., літ.С1, заг.пл.15,7 кв.м., літ.С, заг.пл.68,4 кв.м., літ.О, заг.пл.1470,2 кв.м., літ.П, заг.пл.330,1 кв.м., літ.Ф, заг.пл.441,0 кв.м., літ.К, заг.пл.98,9 кв.м., літ.Ш, заг.пл.65,2 кв.м., літ.Ш1, заг.пл.25,1 кв.м., літ.Ш2, заг.пл.84,1 кв.м., літ.У, заг.пл.97,9 кв.м., літ.Я1, заг.пл.23,2 кв.м., літ.Я2, заг.пл.25,5 кв.м., літ.Т1, заг.пл.9,4 кв.м., літ.И, заг.пл.255,1 кв.м., літ.Р, заг.пл.291,5 кв.м., літ.Ю, заг.пл.373,9 кв.м., літ.Ю2, заг.пл.155,9 кв.м., літ.Ю1, заг.пл.467,1 кв.м., літ.Ю3, заг.пл.13,1 кв.м., літ.Х, заг.пл.72,3 кв.м., літ.А, заг.пл.153,0 кв.м., літ.Ц2, заг.пл.6368,3 кв.м., літ.Ж, заг.пл.5,7 кв.м., літ.Ж1, заг.пл.4,6 кв.м., літ.Н1, заг.пл.24,2 кв.м., літ.Л, заг.пл.544,6 кв.м., літ.Я3, заг.пл.95,4 кв.м., літ.Ч2, заг.пл.34,6 кв.м., літ.Ц2, заг.пл.620,6 кв.м., 2 свердловини, 2 резервуари, димова труба, камера переключення, резервуар, дим.труба, скот.двір), що розташовані за адресою: Харківська обл., Красноградський р., м. Красноград, вулиця Українська, будинок 162; РНОНМ 2530706063060</t>
  </si>
  <si>
    <t xml:space="preserve">Нежитлові приміщення знаходились у будівлях на території колишнього Красноградського м’ясокомбінату. Станом на 24.05.2023 всі будівлі повністю зруйновані, невідомими особами проводиться розбір зруйнованих будівель на будівельні матеріали. </t>
  </si>
  <si>
    <t>GL6N927079</t>
  </si>
  <si>
    <t xml:space="preserve"> -</t>
  </si>
  <si>
    <t>Аукціон не відбувся</t>
  </si>
  <si>
    <t>https://www.fg.gov.ua/passport/59766</t>
  </si>
  <si>
    <t>https://www.fg.gov.ua/lot/172155</t>
  </si>
  <si>
    <t>GL6N927333</t>
  </si>
  <si>
    <t>https://www.fg.gov.ua/passport/60311</t>
  </si>
  <si>
    <t>https://www.fg.gov.ua/lot/172415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</si>
</sst>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_₴_-;\-* #,##0.00_₴_-;_-* &quot;-&quot;??_₴_-;_-@_-"/>
    <numFmt numFmtId="165" formatCode="_-* #,##0_₴_-;\-* #,##0_₴_-;_-* &quot;-&quot;??_₴_-;_-@_-"/>
    <numFmt numFmtId="166" formatCode="#,##0.00_р_."/>
    <numFmt numFmtId="167" formatCode="#,##0.00_ ;\-#,##0.00\ "/>
    <numFmt numFmtId="168" formatCode="#,##0.00\ 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10"/>
      <name val="Arial Cyr"/>
      <charset val="204"/>
    </font>
    <font>
      <sz val="6"/>
      <name val="Times New Roman"/>
      <family val="1"/>
      <charset val="204"/>
    </font>
    <font>
      <u/>
      <sz val="11"/>
      <color theme="10"/>
      <name val="Times New Roman"/>
      <family val="1"/>
      <charset val="204"/>
    </font>
    <font>
      <sz val="10"/>
      <color theme="1"/>
      <name val="Arial"/>
      <family val="2"/>
      <charset val="204"/>
    </font>
  </fonts>
  <fills count="3">
    <fill>
      <patternFill patternType="none"/>
    </fill>
    <fill>
      <patternFill patternType="gray125"/>
    </fill>
    <fill>
      <patternFill patternType="solid">
        <fgColor theme="0" tint="-0.249977111117893"/>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right/>
      <top style="thin">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16" fillId="0" borderId="0"/>
  </cellStyleXfs>
  <cellXfs count="153">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10" xfId="0" applyFont="1" applyBorder="1"/>
    <xf numFmtId="14" fontId="10" fillId="0" borderId="12" xfId="0" applyNumberFormat="1" applyFont="1" applyBorder="1"/>
    <xf numFmtId="165" fontId="10" fillId="0" borderId="12" xfId="2" applyNumberFormat="1" applyFont="1" applyBorder="1"/>
    <xf numFmtId="9" fontId="10" fillId="0" borderId="12" xfId="3" applyFont="1" applyBorder="1"/>
    <xf numFmtId="0" fontId="7" fillId="0" borderId="9" xfId="0" applyFont="1" applyFill="1" applyBorder="1" applyAlignment="1" applyProtection="1">
      <alignment horizontal="left" vertical="center"/>
    </xf>
    <xf numFmtId="0" fontId="7" fillId="0" borderId="9" xfId="0" applyFont="1" applyFill="1" applyBorder="1" applyAlignment="1" applyProtection="1">
      <alignment horizontal="left" vertical="center" wrapText="1"/>
    </xf>
    <xf numFmtId="0" fontId="7" fillId="0" borderId="9" xfId="0" applyFont="1" applyBorder="1" applyAlignment="1" applyProtection="1">
      <alignment horizontal="left" vertical="center" wrapText="1"/>
    </xf>
    <xf numFmtId="0" fontId="7" fillId="0" borderId="9" xfId="0" applyFont="1" applyBorder="1" applyAlignment="1" applyProtection="1">
      <alignment vertical="center" wrapText="1"/>
    </xf>
    <xf numFmtId="14" fontId="7" fillId="0" borderId="9" xfId="0" applyNumberFormat="1" applyFont="1" applyBorder="1" applyAlignment="1">
      <alignment vertical="center"/>
    </xf>
    <xf numFmtId="14" fontId="7" fillId="0" borderId="11" xfId="0" applyNumberFormat="1" applyFont="1" applyBorder="1" applyAlignment="1">
      <alignment vertical="center"/>
    </xf>
    <xf numFmtId="0" fontId="7" fillId="0" borderId="9" xfId="0" applyFont="1" applyFill="1" applyBorder="1" applyAlignment="1" applyProtection="1">
      <alignment vertical="center" wrapText="1"/>
    </xf>
    <xf numFmtId="0" fontId="11" fillId="0" borderId="9"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6" xfId="0" applyFont="1" applyFill="1" applyBorder="1" applyAlignment="1" applyProtection="1">
      <alignment horizontal="left" vertical="center"/>
    </xf>
    <xf numFmtId="0" fontId="7" fillId="0" borderId="17" xfId="0" applyFont="1" applyFill="1" applyBorder="1" applyAlignment="1" applyProtection="1">
      <alignment horizontal="center" vertical="center"/>
    </xf>
    <xf numFmtId="0" fontId="10" fillId="0" borderId="20" xfId="0" applyFont="1" applyBorder="1"/>
    <xf numFmtId="0" fontId="10" fillId="0" borderId="9" xfId="0" applyFont="1" applyBorder="1" applyAlignment="1">
      <alignment horizontal="center"/>
    </xf>
    <xf numFmtId="0" fontId="10" fillId="0" borderId="19" xfId="0" applyFont="1" applyBorder="1"/>
    <xf numFmtId="14" fontId="10" fillId="0" borderId="3" xfId="0" applyNumberFormat="1" applyFont="1" applyBorder="1"/>
    <xf numFmtId="165" fontId="10" fillId="0" borderId="3" xfId="2" applyNumberFormat="1" applyFont="1" applyBorder="1"/>
    <xf numFmtId="0" fontId="10" fillId="0" borderId="22"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5" fillId="0" borderId="9" xfId="0" applyNumberFormat="1" applyFont="1" applyBorder="1" applyAlignment="1">
      <alignment vertical="center"/>
    </xf>
    <xf numFmtId="0" fontId="15" fillId="0" borderId="9" xfId="0" applyFont="1" applyBorder="1" applyAlignment="1" applyProtection="1">
      <alignment horizontal="left" vertical="center" wrapText="1"/>
    </xf>
    <xf numFmtId="0" fontId="5" fillId="0" borderId="0" xfId="0" applyFont="1" applyFill="1" applyBorder="1"/>
    <xf numFmtId="0" fontId="6" fillId="0" borderId="23" xfId="0" applyFont="1" applyBorder="1" applyAlignment="1">
      <alignment horizontal="center" vertical="center" wrapText="1"/>
    </xf>
    <xf numFmtId="0" fontId="6" fillId="0" borderId="15" xfId="0" applyFont="1" applyBorder="1" applyAlignment="1">
      <alignment horizontal="center" vertical="center" wrapText="1"/>
    </xf>
    <xf numFmtId="0" fontId="10" fillId="0" borderId="10" xfId="0" applyFont="1" applyFill="1" applyBorder="1" applyAlignment="1" applyProtection="1">
      <alignment horizontal="center" vertical="center" wrapText="1"/>
    </xf>
    <xf numFmtId="0" fontId="10" fillId="0" borderId="10"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8" fillId="0" borderId="2" xfId="4" applyBorder="1"/>
    <xf numFmtId="0" fontId="8" fillId="0" borderId="19" xfId="4" applyBorder="1"/>
    <xf numFmtId="0" fontId="8" fillId="0" borderId="20" xfId="4" applyBorder="1"/>
    <xf numFmtId="0" fontId="5" fillId="0" borderId="10" xfId="5" applyFont="1" applyBorder="1" applyAlignment="1">
      <alignment horizontal="center" vertical="center" wrapText="1"/>
    </xf>
    <xf numFmtId="14" fontId="10" fillId="0" borderId="19" xfId="0" applyNumberFormat="1" applyFont="1" applyBorder="1"/>
    <xf numFmtId="0" fontId="10" fillId="0" borderId="1" xfId="0" applyFont="1" applyBorder="1"/>
    <xf numFmtId="14" fontId="10" fillId="0" borderId="1" xfId="0" applyNumberFormat="1" applyFont="1" applyBorder="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0" xfId="0" applyFont="1" applyBorder="1" applyAlignment="1">
      <alignment horizontal="center" vertical="center"/>
    </xf>
    <xf numFmtId="4" fontId="5" fillId="0" borderId="1" xfId="0" applyNumberFormat="1" applyFont="1" applyBorder="1" applyAlignment="1">
      <alignment horizontal="center" vertical="center"/>
    </xf>
    <xf numFmtId="164" fontId="10" fillId="0" borderId="1" xfId="2" applyFont="1" applyBorder="1"/>
    <xf numFmtId="164" fontId="10" fillId="0" borderId="3" xfId="2" applyNumberFormat="1" applyFont="1" applyBorder="1"/>
    <xf numFmtId="0" fontId="8" fillId="0" borderId="9" xfId="4" applyBorder="1"/>
    <xf numFmtId="0" fontId="7" fillId="0" borderId="10" xfId="0" applyFont="1" applyFill="1" applyBorder="1" applyAlignment="1" applyProtection="1">
      <alignment horizontal="center" vertical="center"/>
    </xf>
    <xf numFmtId="9" fontId="10" fillId="0" borderId="3" xfId="3" applyFont="1" applyBorder="1"/>
    <xf numFmtId="0" fontId="8" fillId="0" borderId="32" xfId="4" applyBorder="1"/>
    <xf numFmtId="0" fontId="10" fillId="0" borderId="11" xfId="0" applyFont="1" applyBorder="1" applyAlignment="1">
      <alignment horizontal="center"/>
    </xf>
    <xf numFmtId="4" fontId="5" fillId="0" borderId="12" xfId="0" applyNumberFormat="1" applyFont="1" applyBorder="1" applyAlignment="1">
      <alignment horizontal="center" vertical="center"/>
    </xf>
    <xf numFmtId="14" fontId="10" fillId="0" borderId="10" xfId="0" applyNumberFormat="1" applyFont="1" applyFill="1" applyBorder="1" applyAlignment="1">
      <alignment horizontal="center" vertical="center" wrapText="1"/>
    </xf>
    <xf numFmtId="49" fontId="10" fillId="0" borderId="10" xfId="0" applyNumberFormat="1" applyFont="1" applyFill="1" applyBorder="1" applyAlignment="1" applyProtection="1">
      <alignment horizontal="center" vertical="center" wrapText="1"/>
    </xf>
    <xf numFmtId="0" fontId="8" fillId="0" borderId="11" xfId="4" applyBorder="1"/>
    <xf numFmtId="1" fontId="5" fillId="0" borderId="2" xfId="0" applyNumberFormat="1" applyFont="1" applyBorder="1" applyAlignment="1">
      <alignment wrapText="1"/>
    </xf>
    <xf numFmtId="14" fontId="5" fillId="0" borderId="1" xfId="0" applyNumberFormat="1" applyFont="1" applyBorder="1" applyAlignment="1">
      <alignment wrapText="1"/>
    </xf>
    <xf numFmtId="4" fontId="5" fillId="0" borderId="1" xfId="0" applyNumberFormat="1" applyFont="1" applyBorder="1" applyAlignment="1">
      <alignment wrapText="1"/>
    </xf>
    <xf numFmtId="9" fontId="5" fillId="0" borderId="1" xfId="2" applyNumberFormat="1" applyFont="1" applyBorder="1" applyAlignment="1">
      <alignment wrapText="1"/>
    </xf>
    <xf numFmtId="168" fontId="5" fillId="0" borderId="1" xfId="2" applyNumberFormat="1" applyFont="1" applyBorder="1" applyAlignment="1">
      <alignment horizontal="center" wrapText="1"/>
    </xf>
    <xf numFmtId="0" fontId="5" fillId="0" borderId="10" xfId="0" applyFont="1" applyBorder="1" applyAlignment="1">
      <alignment wrapText="1"/>
    </xf>
    <xf numFmtId="0" fontId="18" fillId="0" borderId="9" xfId="4" applyFont="1" applyBorder="1" applyAlignment="1" applyProtection="1"/>
    <xf numFmtId="0" fontId="18" fillId="0" borderId="10" xfId="4" applyFont="1" applyBorder="1" applyAlignment="1" applyProtection="1"/>
    <xf numFmtId="0" fontId="7" fillId="0" borderId="9" xfId="0" applyFont="1" applyBorder="1" applyAlignment="1">
      <alignment horizontal="center" vertical="center"/>
    </xf>
    <xf numFmtId="1" fontId="19" fillId="0" borderId="20" xfId="0" applyNumberFormat="1" applyFont="1" applyBorder="1" applyAlignment="1">
      <alignment wrapText="1"/>
    </xf>
    <xf numFmtId="14" fontId="19" fillId="0" borderId="12" xfId="0" applyNumberFormat="1" applyFont="1" applyBorder="1" applyAlignment="1">
      <alignment wrapText="1"/>
    </xf>
    <xf numFmtId="168" fontId="19" fillId="0" borderId="1" xfId="2" applyNumberFormat="1" applyFont="1" applyBorder="1" applyAlignment="1">
      <alignment horizontal="center" wrapText="1"/>
    </xf>
    <xf numFmtId="0" fontId="19" fillId="0" borderId="10" xfId="0" applyFont="1" applyBorder="1" applyAlignment="1">
      <alignment wrapText="1"/>
    </xf>
    <xf numFmtId="0" fontId="8" fillId="0" borderId="11" xfId="4" applyBorder="1" applyAlignment="1" applyProtection="1"/>
    <xf numFmtId="0" fontId="8" fillId="0" borderId="13" xfId="4" applyBorder="1" applyAlignment="1" applyProtection="1">
      <alignment wrapText="1"/>
    </xf>
    <xf numFmtId="9" fontId="19" fillId="0" borderId="1" xfId="2" applyNumberFormat="1" applyFont="1" applyBorder="1" applyAlignment="1">
      <alignment wrapText="1"/>
    </xf>
    <xf numFmtId="0" fontId="10" fillId="0" borderId="0" xfId="0" applyFont="1" applyFill="1" applyAlignment="1">
      <alignment horizontal="center" vertical="center" wrapText="1"/>
    </xf>
    <xf numFmtId="0" fontId="7" fillId="0" borderId="0" xfId="0" applyFont="1" applyBorder="1" applyAlignment="1">
      <alignment horizontal="center"/>
    </xf>
    <xf numFmtId="0" fontId="6" fillId="0" borderId="0" xfId="0" applyFont="1" applyBorder="1" applyAlignment="1">
      <alignment horizontal="center"/>
    </xf>
    <xf numFmtId="14" fontId="17"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9" xfId="0" applyFont="1" applyFill="1" applyBorder="1" applyAlignment="1">
      <alignment horizontal="left" vertical="center"/>
    </xf>
    <xf numFmtId="0" fontId="10" fillId="0" borderId="4" xfId="0" applyFont="1" applyFill="1" applyBorder="1" applyAlignment="1">
      <alignment horizontal="left" vertical="center"/>
    </xf>
    <xf numFmtId="0" fontId="10" fillId="0" borderId="10" xfId="0" applyFont="1" applyFill="1" applyBorder="1" applyAlignment="1">
      <alignment horizontal="left" vertical="center"/>
    </xf>
    <xf numFmtId="14" fontId="10" fillId="0" borderId="22" xfId="0" applyNumberFormat="1" applyFont="1" applyFill="1" applyBorder="1" applyAlignment="1">
      <alignment horizontal="center"/>
    </xf>
    <xf numFmtId="14" fontId="10" fillId="0" borderId="4" xfId="0" applyNumberFormat="1" applyFont="1" applyFill="1" applyBorder="1" applyAlignment="1">
      <alignment horizontal="center"/>
    </xf>
    <xf numFmtId="14" fontId="10" fillId="0" borderId="24" xfId="0" applyNumberFormat="1" applyFont="1" applyFill="1" applyBorder="1" applyAlignment="1">
      <alignment horizontal="center"/>
    </xf>
    <xf numFmtId="0" fontId="7" fillId="0" borderId="14" xfId="0" applyFont="1" applyBorder="1" applyAlignment="1">
      <alignment horizontal="center" vertical="center"/>
    </xf>
    <xf numFmtId="0" fontId="7" fillId="0" borderId="18" xfId="0" applyFont="1" applyBorder="1" applyAlignment="1">
      <alignment horizontal="center" vertical="center"/>
    </xf>
    <xf numFmtId="0" fontId="7" fillId="0" borderId="15" xfId="0" applyFont="1" applyBorder="1" applyAlignment="1">
      <alignment horizontal="center" vertical="center"/>
    </xf>
    <xf numFmtId="0" fontId="10" fillId="0" borderId="16" xfId="0" applyFont="1" applyFill="1" applyBorder="1" applyAlignment="1">
      <alignment horizontal="left" vertical="center"/>
    </xf>
    <xf numFmtId="0" fontId="10" fillId="0" borderId="8" xfId="0" applyFont="1" applyFill="1" applyBorder="1" applyAlignment="1">
      <alignment horizontal="left" vertical="center"/>
    </xf>
    <xf numFmtId="0" fontId="10" fillId="0" borderId="17" xfId="0" applyFont="1" applyFill="1" applyBorder="1" applyAlignment="1">
      <alignment horizontal="left" vertical="center"/>
    </xf>
    <xf numFmtId="0" fontId="10" fillId="0" borderId="6" xfId="0" applyFont="1" applyFill="1" applyBorder="1" applyAlignment="1">
      <alignment horizontal="center"/>
    </xf>
    <xf numFmtId="0" fontId="10" fillId="0" borderId="8" xfId="0" applyFont="1" applyFill="1" applyBorder="1" applyAlignment="1">
      <alignment horizontal="center"/>
    </xf>
    <xf numFmtId="0" fontId="10" fillId="0" borderId="7" xfId="0" applyFont="1" applyFill="1" applyBorder="1" applyAlignment="1">
      <alignment horizontal="center"/>
    </xf>
    <xf numFmtId="0" fontId="10" fillId="0" borderId="9" xfId="0" applyFont="1" applyFill="1" applyBorder="1" applyAlignment="1">
      <alignment vertical="center"/>
    </xf>
    <xf numFmtId="0" fontId="10" fillId="0" borderId="4" xfId="0" applyFont="1" applyFill="1" applyBorder="1" applyAlignment="1">
      <alignment vertical="center"/>
    </xf>
    <xf numFmtId="0" fontId="10" fillId="0" borderId="10" xfId="0" applyFont="1" applyFill="1" applyBorder="1" applyAlignment="1">
      <alignment vertical="center"/>
    </xf>
    <xf numFmtId="0" fontId="10" fillId="0" borderId="22" xfId="0" applyFont="1" applyFill="1" applyBorder="1" applyAlignment="1">
      <alignment horizontal="center"/>
    </xf>
    <xf numFmtId="0" fontId="10" fillId="0" borderId="4" xfId="0" applyFont="1" applyFill="1" applyBorder="1" applyAlignment="1">
      <alignment horizontal="center"/>
    </xf>
    <xf numFmtId="0" fontId="10" fillId="0" borderId="24" xfId="0" applyFont="1" applyFill="1" applyBorder="1" applyAlignment="1">
      <alignment horizontal="center"/>
    </xf>
    <xf numFmtId="0" fontId="10" fillId="0" borderId="0" xfId="0" applyFont="1" applyFill="1" applyAlignment="1">
      <alignment horizontal="center" wrapText="1"/>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10" fillId="0" borderId="11"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13" xfId="0" applyFont="1" applyFill="1" applyBorder="1" applyAlignment="1">
      <alignment horizontal="left" vertical="center"/>
    </xf>
    <xf numFmtId="166" fontId="10" fillId="0" borderId="25" xfId="0" applyNumberFormat="1" applyFont="1" applyBorder="1" applyAlignment="1">
      <alignment horizontal="center" vertical="center"/>
    </xf>
    <xf numFmtId="166" fontId="10" fillId="0" borderId="21" xfId="0" applyNumberFormat="1" applyFont="1" applyBorder="1" applyAlignment="1">
      <alignment horizontal="center" vertical="center"/>
    </xf>
    <xf numFmtId="166" fontId="10" fillId="0" borderId="26" xfId="0" applyNumberFormat="1" applyFont="1" applyBorder="1" applyAlignment="1">
      <alignment horizontal="center" vertical="center"/>
    </xf>
    <xf numFmtId="0" fontId="7" fillId="0" borderId="6" xfId="0" applyFont="1" applyBorder="1" applyAlignment="1">
      <alignment horizontal="center"/>
    </xf>
    <xf numFmtId="0" fontId="7" fillId="0" borderId="8" xfId="0" applyFont="1" applyBorder="1" applyAlignment="1">
      <alignment horizontal="center"/>
    </xf>
    <xf numFmtId="0" fontId="7" fillId="0" borderId="7" xfId="0" applyFont="1" applyBorder="1" applyAlignment="1">
      <alignment horizontal="center"/>
    </xf>
    <xf numFmtId="0" fontId="8" fillId="0" borderId="27" xfId="4" applyBorder="1" applyAlignment="1">
      <alignment horizontal="center" vertical="center"/>
    </xf>
    <xf numFmtId="0" fontId="16" fillId="0" borderId="28" xfId="5" applyBorder="1" applyAlignment="1">
      <alignment horizontal="center" vertical="center"/>
    </xf>
    <xf numFmtId="0" fontId="16" fillId="0" borderId="30" xfId="5" applyBorder="1" applyAlignment="1">
      <alignment horizontal="center" vertical="center"/>
    </xf>
    <xf numFmtId="0" fontId="8" fillId="0" borderId="27" xfId="4" applyBorder="1" applyAlignment="1">
      <alignment horizontal="center" vertical="center" wrapText="1"/>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8" fillId="0" borderId="28" xfId="4" applyBorder="1" applyAlignment="1">
      <alignment horizontal="center" vertical="center"/>
    </xf>
    <xf numFmtId="0" fontId="8" fillId="0" borderId="29" xfId="4" applyBorder="1" applyAlignment="1">
      <alignment horizontal="center" vertical="center"/>
    </xf>
    <xf numFmtId="0" fontId="8" fillId="0" borderId="31" xfId="4" applyBorder="1" applyAlignment="1">
      <alignment horizontal="center"/>
    </xf>
    <xf numFmtId="0" fontId="8" fillId="0" borderId="28" xfId="4" applyBorder="1" applyAlignment="1">
      <alignment horizontal="center"/>
    </xf>
    <xf numFmtId="0" fontId="8" fillId="0" borderId="29" xfId="4" applyBorder="1" applyAlignment="1">
      <alignment horizontal="center"/>
    </xf>
    <xf numFmtId="14" fontId="14" fillId="0" borderId="0" xfId="0" applyNumberFormat="1" applyFont="1" applyBorder="1" applyAlignment="1">
      <alignment horizontal="center" vertical="center" wrapText="1"/>
    </xf>
    <xf numFmtId="14" fontId="14" fillId="0" borderId="0" xfId="0" applyNumberFormat="1" applyFont="1" applyFill="1" applyBorder="1" applyAlignment="1">
      <alignment horizontal="center" vertical="center" wrapText="1"/>
    </xf>
    <xf numFmtId="0" fontId="8" fillId="0" borderId="27" xfId="4" applyBorder="1" applyAlignment="1">
      <alignment horizontal="center"/>
    </xf>
    <xf numFmtId="0" fontId="10" fillId="0" borderId="28" xfId="0" applyFont="1" applyBorder="1" applyAlignment="1">
      <alignment horizontal="center"/>
    </xf>
    <xf numFmtId="0" fontId="10" fillId="0" borderId="30" xfId="0" applyFont="1" applyBorder="1" applyAlignment="1">
      <alignment horizontal="center"/>
    </xf>
    <xf numFmtId="0" fontId="9" fillId="0" borderId="14" xfId="0" applyFont="1" applyFill="1" applyBorder="1" applyAlignment="1">
      <alignment horizontal="center" vertical="center" wrapText="1"/>
    </xf>
    <xf numFmtId="0" fontId="9" fillId="0" borderId="15" xfId="0" applyFont="1" applyFill="1" applyBorder="1" applyAlignment="1">
      <alignment horizontal="center" vertical="center" wrapText="1"/>
    </xf>
    <xf numFmtId="0" fontId="7" fillId="0" borderId="9" xfId="0" applyFont="1" applyFill="1" applyBorder="1" applyAlignment="1" applyProtection="1">
      <alignment horizontal="center" vertical="center"/>
    </xf>
    <xf numFmtId="0" fontId="7" fillId="0" borderId="10" xfId="0" applyFont="1" applyFill="1" applyBorder="1" applyAlignment="1" applyProtection="1">
      <alignment horizontal="center" vertical="center"/>
    </xf>
    <xf numFmtId="0" fontId="10" fillId="0" borderId="5" xfId="0" applyFont="1" applyBorder="1" applyAlignment="1">
      <alignment horizontal="center" vertical="center" wrapText="1"/>
    </xf>
    <xf numFmtId="0" fontId="10" fillId="0" borderId="33"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7" fillId="2" borderId="9" xfId="0" applyFont="1" applyFill="1" applyBorder="1" applyAlignment="1" applyProtection="1">
      <alignment horizontal="center" vertical="center"/>
    </xf>
    <xf numFmtId="0" fontId="7" fillId="2" borderId="10" xfId="0" applyFont="1" applyFill="1" applyBorder="1" applyAlignment="1" applyProtection="1">
      <alignment horizontal="center" vertical="center"/>
    </xf>
    <xf numFmtId="14" fontId="12" fillId="0" borderId="10" xfId="4" applyNumberFormat="1" applyFont="1" applyFill="1" applyBorder="1" applyAlignment="1" applyProtection="1">
      <alignment horizontal="center" vertical="center"/>
    </xf>
    <xf numFmtId="14" fontId="12" fillId="0" borderId="13"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2</xdr:row>
      <xdr:rowOff>0</xdr:rowOff>
    </xdr:from>
    <xdr:to>
      <xdr:col>4</xdr:col>
      <xdr:colOff>266700</xdr:colOff>
      <xdr:row>14</xdr:row>
      <xdr:rowOff>114300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80963" y="938213"/>
          <a:ext cx="2771775" cy="2457450"/>
        </a:xfrm>
        <a:prstGeom prst="rect">
          <a:avLst/>
        </a:prstGeom>
      </xdr:spPr>
    </xdr:pic>
    <xdr:clientData/>
  </xdr:twoCellAnchor>
  <xdr:twoCellAnchor editAs="oneCell">
    <xdr:from>
      <xdr:col>4</xdr:col>
      <xdr:colOff>390525</xdr:colOff>
      <xdr:row>1</xdr:row>
      <xdr:rowOff>571500</xdr:rowOff>
    </xdr:from>
    <xdr:to>
      <xdr:col>9</xdr:col>
      <xdr:colOff>66675</xdr:colOff>
      <xdr:row>14</xdr:row>
      <xdr:rowOff>152400</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rot="5400000">
          <a:off x="2609850" y="819150"/>
          <a:ext cx="2819400" cy="2724150"/>
        </a:xfrm>
        <a:prstGeom prst="rect">
          <a:avLst/>
        </a:prstGeom>
      </xdr:spPr>
    </xdr:pic>
    <xdr:clientData/>
  </xdr:twoCellAnchor>
  <xdr:twoCellAnchor editAs="oneCell">
    <xdr:from>
      <xdr:col>9</xdr:col>
      <xdr:colOff>152399</xdr:colOff>
      <xdr:row>2</xdr:row>
      <xdr:rowOff>19051</xdr:rowOff>
    </xdr:from>
    <xdr:to>
      <xdr:col>13</xdr:col>
      <xdr:colOff>295274</xdr:colOff>
      <xdr:row>14</xdr:row>
      <xdr:rowOff>190501</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5343524" y="923926"/>
          <a:ext cx="2828925" cy="25812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4807946</xdr:colOff>
      <xdr:row>1</xdr:row>
      <xdr:rowOff>86535</xdr:rowOff>
    </xdr:from>
    <xdr:to>
      <xdr:col>2</xdr:col>
      <xdr:colOff>6113929</xdr:colOff>
      <xdr:row>1</xdr:row>
      <xdr:rowOff>463301</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998946" y="221006"/>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0966" TargetMode="External"/><Relationship Id="rId13" Type="http://schemas.openxmlformats.org/officeDocument/2006/relationships/hyperlink" Target="https://www.fg.gov.ua/passport/58660" TargetMode="External"/><Relationship Id="rId18" Type="http://schemas.openxmlformats.org/officeDocument/2006/relationships/hyperlink" Target="https://www.fg.gov.ua/passport/59766" TargetMode="External"/><Relationship Id="rId3" Type="http://schemas.openxmlformats.org/officeDocument/2006/relationships/hyperlink" Target="https://www.fg.gov.ua/lot/169684" TargetMode="External"/><Relationship Id="rId21" Type="http://schemas.openxmlformats.org/officeDocument/2006/relationships/printerSettings" Target="../printerSettings/printerSettings1.bin"/><Relationship Id="rId7" Type="http://schemas.openxmlformats.org/officeDocument/2006/relationships/hyperlink" Target="https://www.fg.gov.ua/passport/57762" TargetMode="External"/><Relationship Id="rId12" Type="http://schemas.openxmlformats.org/officeDocument/2006/relationships/hyperlink" Target="https://www.fg.gov.ua/passport/58484" TargetMode="External"/><Relationship Id="rId17" Type="http://schemas.openxmlformats.org/officeDocument/2006/relationships/hyperlink" Target="https://www.fg.gov.ua/lot/172155" TargetMode="External"/><Relationship Id="rId2" Type="http://schemas.openxmlformats.org/officeDocument/2006/relationships/hyperlink" Target="https://www.fg.gov.ua/lot/170215" TargetMode="External"/><Relationship Id="rId16" Type="http://schemas.openxmlformats.org/officeDocument/2006/relationships/hyperlink" Target="https://www.fg.gov.ua/lot/171334" TargetMode="External"/><Relationship Id="rId20" Type="http://schemas.openxmlformats.org/officeDocument/2006/relationships/hyperlink" Target="https://www.fg.gov.ua/lot/172415" TargetMode="External"/><Relationship Id="rId1" Type="http://schemas.openxmlformats.org/officeDocument/2006/relationships/hyperlink" Target="https://www.fg.gov.ua/lot/170571" TargetMode="External"/><Relationship Id="rId6" Type="http://schemas.openxmlformats.org/officeDocument/2006/relationships/hyperlink" Target="https://www.fg.gov.ua/passport/57060" TargetMode="External"/><Relationship Id="rId11" Type="http://schemas.openxmlformats.org/officeDocument/2006/relationships/hyperlink" Target="https://www.fg.gov.ua/passport/58036" TargetMode="External"/><Relationship Id="rId5" Type="http://schemas.openxmlformats.org/officeDocument/2006/relationships/hyperlink" Target="https://www.fg.gov.ua/passport/57146" TargetMode="External"/><Relationship Id="rId15" Type="http://schemas.openxmlformats.org/officeDocument/2006/relationships/hyperlink" Target="https://www.fg.gov.ua/passport/58780" TargetMode="External"/><Relationship Id="rId10" Type="http://schemas.openxmlformats.org/officeDocument/2006/relationships/hyperlink" Target="https://www.fg.gov.ua/passport/57975" TargetMode="External"/><Relationship Id="rId19" Type="http://schemas.openxmlformats.org/officeDocument/2006/relationships/hyperlink" Target="https://www.fg.gov.ua/passport/60311" TargetMode="External"/><Relationship Id="rId4" Type="http://schemas.openxmlformats.org/officeDocument/2006/relationships/hyperlink" Target="https://www.fg.gov.ua/lot/168832" TargetMode="External"/><Relationship Id="rId9" Type="http://schemas.openxmlformats.org/officeDocument/2006/relationships/hyperlink" Target="https://www.fg.gov.ua/passport/57905" TargetMode="External"/><Relationship Id="rId14" Type="http://schemas.openxmlformats.org/officeDocument/2006/relationships/hyperlink" Target="https://www.fg.gov.ua/passport/58718"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tabSelected="1" workbookViewId="0">
      <selection activeCell="B2" sqref="B2:L2"/>
    </sheetView>
  </sheetViews>
  <sheetFormatPr defaultRowHeight="15" x14ac:dyDescent="0.25"/>
  <cols>
    <col min="1" max="1" width="6.5703125" style="33" customWidth="1"/>
    <col min="2" max="16384" width="9.140625" style="33"/>
  </cols>
  <sheetData>
    <row r="1" spans="1:13" ht="15.75" x14ac:dyDescent="0.25">
      <c r="A1" s="88" t="s">
        <v>50</v>
      </c>
      <c r="B1" s="89"/>
      <c r="C1" s="89"/>
      <c r="D1" s="89"/>
      <c r="E1" s="89"/>
      <c r="F1" s="89"/>
      <c r="G1" s="89"/>
      <c r="H1" s="89"/>
      <c r="I1" s="89"/>
      <c r="J1" s="89"/>
      <c r="K1" s="89"/>
      <c r="L1" s="89"/>
      <c r="M1" s="89"/>
    </row>
    <row r="2" spans="1:13" ht="45.75" customHeight="1" x14ac:dyDescent="0.25">
      <c r="A2" s="38"/>
      <c r="B2" s="90" t="s">
        <v>23</v>
      </c>
      <c r="C2" s="90"/>
      <c r="D2" s="90"/>
      <c r="E2" s="90"/>
      <c r="F2" s="90"/>
      <c r="G2" s="90"/>
      <c r="H2" s="90"/>
      <c r="I2" s="90"/>
      <c r="J2" s="90"/>
      <c r="K2" s="90"/>
      <c r="L2" s="90"/>
      <c r="M2" s="38"/>
    </row>
    <row r="3" spans="1:13" x14ac:dyDescent="0.25">
      <c r="A3" s="38"/>
      <c r="B3" s="38"/>
      <c r="C3" s="38"/>
      <c r="D3" s="38"/>
      <c r="E3" s="38"/>
      <c r="F3" s="38"/>
      <c r="G3" s="38"/>
      <c r="H3" s="38"/>
      <c r="I3" s="38"/>
      <c r="J3" s="38"/>
      <c r="K3" s="38"/>
      <c r="L3" s="38"/>
      <c r="M3" s="38"/>
    </row>
    <row r="4" spans="1:13" x14ac:dyDescent="0.25">
      <c r="A4" s="38"/>
      <c r="B4" s="38"/>
      <c r="C4" s="38"/>
      <c r="D4" s="38"/>
      <c r="E4" s="38"/>
      <c r="F4" s="38"/>
      <c r="G4" s="38"/>
      <c r="H4" s="38"/>
      <c r="I4" s="38"/>
      <c r="J4" s="38"/>
      <c r="K4" s="38"/>
      <c r="L4" s="38"/>
      <c r="M4" s="38"/>
    </row>
    <row r="5" spans="1:13" x14ac:dyDescent="0.25">
      <c r="A5" s="38"/>
      <c r="B5" s="38"/>
      <c r="C5" s="38"/>
      <c r="D5" s="38"/>
      <c r="E5" s="38"/>
      <c r="F5" s="38"/>
      <c r="G5" s="38"/>
      <c r="H5" s="38"/>
      <c r="I5" s="38"/>
      <c r="J5" s="38"/>
      <c r="K5" s="38"/>
      <c r="L5" s="38"/>
      <c r="M5" s="38"/>
    </row>
    <row r="6" spans="1:13" x14ac:dyDescent="0.25">
      <c r="A6" s="38"/>
      <c r="B6" s="38"/>
      <c r="C6" s="38"/>
      <c r="D6" s="38"/>
      <c r="E6" s="38"/>
      <c r="F6" s="38"/>
      <c r="G6" s="38"/>
      <c r="H6" s="38"/>
      <c r="I6" s="38"/>
      <c r="J6" s="38"/>
      <c r="K6" s="38"/>
      <c r="L6" s="38"/>
      <c r="M6" s="38"/>
    </row>
    <row r="7" spans="1:13" x14ac:dyDescent="0.25">
      <c r="A7" s="38"/>
      <c r="B7" s="38"/>
      <c r="C7" s="38"/>
      <c r="D7" s="38"/>
      <c r="E7" s="38"/>
      <c r="F7" s="38"/>
      <c r="G7" s="38"/>
      <c r="H7" s="38"/>
      <c r="I7" s="38"/>
      <c r="J7" s="38"/>
      <c r="K7" s="38"/>
      <c r="L7" s="38"/>
      <c r="M7" s="38"/>
    </row>
    <row r="8" spans="1:13" x14ac:dyDescent="0.25">
      <c r="A8" s="38"/>
      <c r="B8" s="38"/>
      <c r="C8" s="38"/>
      <c r="D8" s="38"/>
      <c r="E8" s="38"/>
      <c r="F8" s="38"/>
      <c r="G8" s="38"/>
      <c r="H8" s="38"/>
      <c r="I8" s="38"/>
      <c r="J8" s="38"/>
      <c r="K8" s="38"/>
      <c r="L8" s="38"/>
      <c r="M8" s="38"/>
    </row>
    <row r="9" spans="1:13" x14ac:dyDescent="0.25">
      <c r="A9" s="38"/>
      <c r="B9" s="38"/>
      <c r="C9" s="38"/>
      <c r="D9" s="38"/>
      <c r="E9" s="38"/>
      <c r="F9" s="38"/>
      <c r="G9" s="38"/>
      <c r="H9" s="38"/>
      <c r="I9" s="38"/>
      <c r="J9" s="38"/>
      <c r="K9" s="38"/>
      <c r="L9" s="38"/>
      <c r="M9" s="38"/>
    </row>
    <row r="10" spans="1:13" x14ac:dyDescent="0.25">
      <c r="A10" s="38"/>
      <c r="B10" s="42"/>
      <c r="C10" s="42"/>
      <c r="D10" s="42"/>
      <c r="E10" s="42"/>
      <c r="F10" s="42"/>
      <c r="G10" s="42"/>
      <c r="H10" s="42"/>
      <c r="I10" s="42"/>
      <c r="J10" s="42"/>
      <c r="K10" s="42"/>
      <c r="L10" s="42"/>
      <c r="M10" s="38"/>
    </row>
    <row r="11" spans="1:13" x14ac:dyDescent="0.25">
      <c r="A11" s="38"/>
      <c r="B11" s="42"/>
      <c r="C11" s="42"/>
      <c r="D11" s="42"/>
      <c r="E11" s="42"/>
      <c r="F11" s="42"/>
      <c r="G11" s="42"/>
      <c r="H11" s="42"/>
      <c r="I11" s="42"/>
      <c r="J11" s="42"/>
      <c r="K11" s="42"/>
      <c r="L11" s="42"/>
      <c r="M11" s="38"/>
    </row>
    <row r="12" spans="1:13" x14ac:dyDescent="0.25">
      <c r="A12" s="38"/>
      <c r="B12" s="42"/>
      <c r="C12" s="42"/>
      <c r="D12" s="42"/>
      <c r="E12" s="42"/>
      <c r="F12" s="42"/>
      <c r="G12" s="42"/>
      <c r="H12" s="42"/>
      <c r="I12" s="42"/>
      <c r="J12" s="42"/>
      <c r="K12" s="42"/>
      <c r="L12" s="42"/>
      <c r="M12" s="38"/>
    </row>
    <row r="13" spans="1:13" x14ac:dyDescent="0.25">
      <c r="B13" s="37"/>
      <c r="C13" s="37"/>
      <c r="D13" s="37"/>
      <c r="E13" s="37"/>
      <c r="F13" s="37"/>
      <c r="G13" s="37"/>
      <c r="H13" s="37"/>
      <c r="I13" s="37"/>
      <c r="J13" s="37"/>
      <c r="K13" s="37"/>
      <c r="L13" s="37"/>
    </row>
    <row r="14" spans="1:13" ht="44.25" customHeight="1" x14ac:dyDescent="0.25">
      <c r="B14" s="37"/>
      <c r="C14" s="37"/>
      <c r="D14" s="37"/>
      <c r="E14" s="37"/>
      <c r="F14" s="37"/>
      <c r="G14" s="37"/>
      <c r="H14" s="37"/>
      <c r="I14" s="37"/>
      <c r="J14" s="37"/>
      <c r="K14" s="37"/>
      <c r="L14" s="37"/>
    </row>
    <row r="15" spans="1:13" ht="79.5" customHeight="1" x14ac:dyDescent="0.25">
      <c r="A15" s="91" t="s">
        <v>63</v>
      </c>
      <c r="B15" s="91"/>
      <c r="C15" s="91"/>
      <c r="D15" s="91"/>
      <c r="E15" s="91"/>
      <c r="F15" s="37"/>
      <c r="G15" s="35" t="s">
        <v>43</v>
      </c>
      <c r="H15" s="37"/>
      <c r="I15" s="37"/>
      <c r="J15" s="92" t="s">
        <v>64</v>
      </c>
      <c r="K15" s="92"/>
      <c r="L15" s="92"/>
    </row>
    <row r="16" spans="1:13" x14ac:dyDescent="0.25">
      <c r="B16" s="37"/>
      <c r="C16" s="37"/>
      <c r="D16" s="37"/>
      <c r="E16" s="37"/>
      <c r="F16" s="37"/>
      <c r="G16" s="35" t="s">
        <v>44</v>
      </c>
      <c r="H16" s="37"/>
      <c r="I16" s="37"/>
      <c r="J16" s="37"/>
      <c r="K16" s="35"/>
      <c r="L16" s="37"/>
    </row>
    <row r="17" spans="2:12" x14ac:dyDescent="0.25">
      <c r="B17" s="36"/>
      <c r="C17" s="37"/>
      <c r="D17" s="37"/>
      <c r="E17" s="37"/>
      <c r="F17" s="37"/>
      <c r="G17" s="37"/>
      <c r="H17" s="37"/>
      <c r="I17" s="37"/>
      <c r="J17" s="37"/>
      <c r="K17" s="37"/>
      <c r="L17" s="37"/>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topLeftCell="A16" workbookViewId="0">
      <selection activeCell="B40" sqref="B40:J40"/>
    </sheetView>
  </sheetViews>
  <sheetFormatPr defaultColWidth="9.140625" defaultRowHeight="15.75" x14ac:dyDescent="0.25"/>
  <cols>
    <col min="1" max="1" width="4.7109375" style="4" customWidth="1"/>
    <col min="2" max="2" width="10.42578125" style="4" customWidth="1"/>
    <col min="3" max="3" width="15.5703125" style="4" customWidth="1"/>
    <col min="4" max="4" width="18.8554687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99" t="s">
        <v>15</v>
      </c>
      <c r="C2" s="100"/>
      <c r="D2" s="100"/>
      <c r="E2" s="100"/>
      <c r="F2" s="100"/>
      <c r="G2" s="100"/>
      <c r="H2" s="101"/>
    </row>
    <row r="3" spans="2:10" s="7" customFormat="1" x14ac:dyDescent="0.25">
      <c r="B3" s="102" t="s">
        <v>16</v>
      </c>
      <c r="C3" s="103"/>
      <c r="D3" s="104"/>
      <c r="E3" s="105" t="s">
        <v>65</v>
      </c>
      <c r="F3" s="106"/>
      <c r="G3" s="106"/>
      <c r="H3" s="107"/>
    </row>
    <row r="4" spans="2:10" s="7" customFormat="1" x14ac:dyDescent="0.25">
      <c r="B4" s="108" t="s">
        <v>56</v>
      </c>
      <c r="C4" s="109"/>
      <c r="D4" s="110"/>
      <c r="E4" s="111" t="s">
        <v>66</v>
      </c>
      <c r="F4" s="112"/>
      <c r="G4" s="112"/>
      <c r="H4" s="113"/>
    </row>
    <row r="5" spans="2:10" s="7" customFormat="1" x14ac:dyDescent="0.25">
      <c r="B5" s="93" t="s">
        <v>17</v>
      </c>
      <c r="C5" s="94"/>
      <c r="D5" s="95"/>
      <c r="E5" s="96">
        <v>44805</v>
      </c>
      <c r="F5" s="97"/>
      <c r="G5" s="97"/>
      <c r="H5" s="98"/>
    </row>
    <row r="6" spans="2:10" s="7" customFormat="1" ht="16.5" thickBot="1" x14ac:dyDescent="0.3">
      <c r="B6" s="117" t="s">
        <v>18</v>
      </c>
      <c r="C6" s="118"/>
      <c r="D6" s="119"/>
      <c r="E6" s="120">
        <v>54968520</v>
      </c>
      <c r="F6" s="121"/>
      <c r="G6" s="121"/>
      <c r="H6" s="122"/>
    </row>
    <row r="7" spans="2:10" ht="16.5" thickBot="1" x14ac:dyDescent="0.3"/>
    <row r="8" spans="2:10" ht="16.5" thickBot="1" x14ac:dyDescent="0.3">
      <c r="B8" s="123" t="s">
        <v>46</v>
      </c>
      <c r="C8" s="124"/>
      <c r="D8" s="124"/>
      <c r="E8" s="124"/>
      <c r="F8" s="124"/>
      <c r="G8" s="124"/>
      <c r="H8" s="125"/>
      <c r="I8" s="115" t="s">
        <v>3</v>
      </c>
      <c r="J8" s="116"/>
    </row>
    <row r="9" spans="2:10" ht="47.25" x14ac:dyDescent="0.25">
      <c r="B9" s="31" t="s">
        <v>0</v>
      </c>
      <c r="C9" s="8" t="s">
        <v>45</v>
      </c>
      <c r="D9" s="8" t="s">
        <v>1</v>
      </c>
      <c r="E9" s="56" t="s">
        <v>57</v>
      </c>
      <c r="F9" s="56" t="s">
        <v>58</v>
      </c>
      <c r="G9" s="57" t="s">
        <v>2</v>
      </c>
      <c r="H9" s="58" t="s">
        <v>59</v>
      </c>
      <c r="I9" s="43" t="s">
        <v>47</v>
      </c>
      <c r="J9" s="44" t="s">
        <v>51</v>
      </c>
    </row>
    <row r="10" spans="2:10" ht="30.75" customHeight="1" x14ac:dyDescent="0.25">
      <c r="B10" s="27">
        <v>1</v>
      </c>
      <c r="C10" s="11" t="s">
        <v>75</v>
      </c>
      <c r="D10" s="55">
        <v>45075</v>
      </c>
      <c r="E10" s="59">
        <v>65962224</v>
      </c>
      <c r="F10" s="10"/>
      <c r="G10" s="9"/>
      <c r="H10" s="9" t="s">
        <v>67</v>
      </c>
      <c r="I10" s="48" t="s">
        <v>55</v>
      </c>
      <c r="J10" s="129" t="s">
        <v>82</v>
      </c>
    </row>
    <row r="11" spans="2:10" ht="30" x14ac:dyDescent="0.25">
      <c r="B11" s="27">
        <v>2</v>
      </c>
      <c r="C11" s="11" t="s">
        <v>75</v>
      </c>
      <c r="D11" s="55">
        <v>45082</v>
      </c>
      <c r="E11" s="60">
        <f>E10*0.9</f>
        <v>59366001.600000001</v>
      </c>
      <c r="F11" s="10">
        <v>-0.1</v>
      </c>
      <c r="G11" s="9"/>
      <c r="H11" s="9" t="s">
        <v>67</v>
      </c>
      <c r="I11" s="48" t="s">
        <v>55</v>
      </c>
      <c r="J11" s="130"/>
    </row>
    <row r="12" spans="2:10" ht="30" x14ac:dyDescent="0.25">
      <c r="B12" s="27">
        <v>3</v>
      </c>
      <c r="C12" s="11" t="s">
        <v>75</v>
      </c>
      <c r="D12" s="55">
        <v>45089</v>
      </c>
      <c r="E12" s="60">
        <f>E10*0.8</f>
        <v>52769779.200000003</v>
      </c>
      <c r="F12" s="10">
        <v>-0.2</v>
      </c>
      <c r="G12" s="9"/>
      <c r="H12" s="9" t="s">
        <v>67</v>
      </c>
      <c r="I12" s="48" t="s">
        <v>55</v>
      </c>
      <c r="J12" s="130"/>
    </row>
    <row r="13" spans="2:10" ht="30" x14ac:dyDescent="0.25">
      <c r="B13" s="27">
        <v>4</v>
      </c>
      <c r="C13" s="11" t="s">
        <v>75</v>
      </c>
      <c r="D13" s="55">
        <v>45096</v>
      </c>
      <c r="E13" s="60">
        <f>E10*0.7</f>
        <v>46173556.799999997</v>
      </c>
      <c r="F13" s="10">
        <v>-0.3</v>
      </c>
      <c r="G13" s="9"/>
      <c r="H13" s="9" t="s">
        <v>67</v>
      </c>
      <c r="I13" s="48" t="s">
        <v>55</v>
      </c>
      <c r="J13" s="131"/>
    </row>
    <row r="14" spans="2:10" ht="30" x14ac:dyDescent="0.25">
      <c r="B14" s="27">
        <v>5</v>
      </c>
      <c r="C14" s="11" t="s">
        <v>76</v>
      </c>
      <c r="D14" s="55">
        <v>45156</v>
      </c>
      <c r="E14" s="60">
        <v>41556201.119999997</v>
      </c>
      <c r="F14" s="10"/>
      <c r="G14" s="9"/>
      <c r="H14" s="9" t="s">
        <v>67</v>
      </c>
      <c r="I14" s="48" t="s">
        <v>55</v>
      </c>
      <c r="J14" s="126" t="s">
        <v>81</v>
      </c>
    </row>
    <row r="15" spans="2:10" ht="30" x14ac:dyDescent="0.25">
      <c r="B15" s="27">
        <v>6</v>
      </c>
      <c r="C15" s="11" t="s">
        <v>76</v>
      </c>
      <c r="D15" s="55">
        <v>45166</v>
      </c>
      <c r="E15" s="60">
        <f>E14*0.9</f>
        <v>37400581.008000001</v>
      </c>
      <c r="F15" s="10">
        <v>-0.1</v>
      </c>
      <c r="G15" s="9"/>
      <c r="H15" s="9" t="s">
        <v>67</v>
      </c>
      <c r="I15" s="48" t="s">
        <v>55</v>
      </c>
      <c r="J15" s="132"/>
    </row>
    <row r="16" spans="2:10" ht="30" x14ac:dyDescent="0.25">
      <c r="B16" s="27">
        <v>7</v>
      </c>
      <c r="C16" s="11" t="s">
        <v>76</v>
      </c>
      <c r="D16" s="55">
        <v>45174</v>
      </c>
      <c r="E16" s="60">
        <f>E14*0.8</f>
        <v>33244960.895999998</v>
      </c>
      <c r="F16" s="10">
        <v>-0.2</v>
      </c>
      <c r="G16" s="9"/>
      <c r="H16" s="9" t="s">
        <v>67</v>
      </c>
      <c r="I16" s="48" t="s">
        <v>55</v>
      </c>
      <c r="J16" s="132"/>
    </row>
    <row r="17" spans="2:10" ht="30" x14ac:dyDescent="0.25">
      <c r="B17" s="27">
        <v>8</v>
      </c>
      <c r="C17" s="11" t="s">
        <v>76</v>
      </c>
      <c r="D17" s="55">
        <v>45182</v>
      </c>
      <c r="E17" s="60">
        <f>E14*0.7</f>
        <v>29089340.783999998</v>
      </c>
      <c r="F17" s="10">
        <v>-0.3</v>
      </c>
      <c r="G17" s="9"/>
      <c r="H17" s="9" t="s">
        <v>67</v>
      </c>
      <c r="I17" s="48" t="s">
        <v>55</v>
      </c>
      <c r="J17" s="133"/>
    </row>
    <row r="18" spans="2:10" ht="30" x14ac:dyDescent="0.25">
      <c r="B18" s="27">
        <v>9</v>
      </c>
      <c r="C18" s="11" t="s">
        <v>77</v>
      </c>
      <c r="D18" s="55">
        <v>45243</v>
      </c>
      <c r="E18" s="60">
        <f>E17*0.9</f>
        <v>26180406.705599997</v>
      </c>
      <c r="F18" s="10"/>
      <c r="G18" s="9"/>
      <c r="H18" s="52" t="s">
        <v>67</v>
      </c>
      <c r="I18" s="48" t="s">
        <v>55</v>
      </c>
      <c r="J18" s="126" t="s">
        <v>80</v>
      </c>
    </row>
    <row r="19" spans="2:10" ht="30" x14ac:dyDescent="0.25">
      <c r="B19" s="27">
        <v>10</v>
      </c>
      <c r="C19" s="11" t="s">
        <v>77</v>
      </c>
      <c r="D19" s="55">
        <v>45251</v>
      </c>
      <c r="E19" s="60">
        <f>E18*0.9</f>
        <v>23562366.035039999</v>
      </c>
      <c r="F19" s="10">
        <v>-0.1</v>
      </c>
      <c r="G19" s="9"/>
      <c r="H19" s="52" t="s">
        <v>67</v>
      </c>
      <c r="I19" s="48" t="s">
        <v>55</v>
      </c>
      <c r="J19" s="132"/>
    </row>
    <row r="20" spans="2:10" ht="30" x14ac:dyDescent="0.25">
      <c r="B20" s="27">
        <v>11</v>
      </c>
      <c r="C20" s="11" t="s">
        <v>77</v>
      </c>
      <c r="D20" s="55">
        <v>45259</v>
      </c>
      <c r="E20" s="60">
        <f>E18*0.8</f>
        <v>20944325.36448</v>
      </c>
      <c r="F20" s="10">
        <v>-0.2</v>
      </c>
      <c r="G20" s="30"/>
      <c r="H20" s="52" t="s">
        <v>67</v>
      </c>
      <c r="I20" s="48" t="s">
        <v>55</v>
      </c>
      <c r="J20" s="132"/>
    </row>
    <row r="21" spans="2:10" ht="30" x14ac:dyDescent="0.25">
      <c r="B21" s="27">
        <v>12</v>
      </c>
      <c r="C21" s="11" t="s">
        <v>77</v>
      </c>
      <c r="D21" s="55">
        <v>45267</v>
      </c>
      <c r="E21" s="60">
        <f>E18*0.7</f>
        <v>18326284.693919998</v>
      </c>
      <c r="F21" s="10">
        <v>-0.3</v>
      </c>
      <c r="G21" s="30"/>
      <c r="H21" s="52" t="s">
        <v>67</v>
      </c>
      <c r="I21" s="48" t="s">
        <v>55</v>
      </c>
      <c r="J21" s="133"/>
    </row>
    <row r="22" spans="2:10" x14ac:dyDescent="0.25">
      <c r="B22" s="27">
        <v>13</v>
      </c>
      <c r="C22" s="54" t="s">
        <v>78</v>
      </c>
      <c r="D22" s="53">
        <v>45313</v>
      </c>
      <c r="E22" s="47">
        <v>16493656.220000001</v>
      </c>
      <c r="F22" s="10"/>
      <c r="G22" s="9"/>
      <c r="H22" s="52" t="s">
        <v>67</v>
      </c>
      <c r="I22" s="49" t="s">
        <v>86</v>
      </c>
      <c r="J22" s="126" t="s">
        <v>79</v>
      </c>
    </row>
    <row r="23" spans="2:10" x14ac:dyDescent="0.25">
      <c r="B23" s="27">
        <v>14</v>
      </c>
      <c r="C23" s="54" t="s">
        <v>78</v>
      </c>
      <c r="D23" s="29">
        <v>45321</v>
      </c>
      <c r="E23" s="60">
        <f>E22*0.9</f>
        <v>14844290.598000001</v>
      </c>
      <c r="F23" s="10">
        <v>-0.1</v>
      </c>
      <c r="G23" s="9"/>
      <c r="H23" s="52" t="s">
        <v>67</v>
      </c>
      <c r="I23" s="49" t="s">
        <v>85</v>
      </c>
      <c r="J23" s="127"/>
    </row>
    <row r="24" spans="2:10" x14ac:dyDescent="0.25">
      <c r="B24" s="27">
        <v>15</v>
      </c>
      <c r="C24" s="54" t="s">
        <v>78</v>
      </c>
      <c r="D24" s="29">
        <v>45329</v>
      </c>
      <c r="E24" s="60">
        <f>E22*0.8</f>
        <v>13194924.976000002</v>
      </c>
      <c r="F24" s="10">
        <v>-0.2</v>
      </c>
      <c r="G24" s="30"/>
      <c r="H24" s="52" t="s">
        <v>67</v>
      </c>
      <c r="I24" s="50" t="s">
        <v>84</v>
      </c>
      <c r="J24" s="127"/>
    </row>
    <row r="25" spans="2:10" ht="16.5" thickBot="1" x14ac:dyDescent="0.3">
      <c r="B25" s="27">
        <v>16</v>
      </c>
      <c r="C25" s="54" t="s">
        <v>78</v>
      </c>
      <c r="D25" s="29">
        <v>45337</v>
      </c>
      <c r="E25" s="60">
        <f>E22*0.7</f>
        <v>11545559.354</v>
      </c>
      <c r="F25" s="10">
        <v>-0.3</v>
      </c>
      <c r="G25" s="30"/>
      <c r="H25" s="52" t="s">
        <v>67</v>
      </c>
      <c r="I25" s="51" t="s">
        <v>83</v>
      </c>
      <c r="J25" s="128"/>
    </row>
    <row r="26" spans="2:10" x14ac:dyDescent="0.25">
      <c r="B26" s="27">
        <v>17</v>
      </c>
      <c r="C26" s="28" t="s">
        <v>87</v>
      </c>
      <c r="D26" s="29">
        <v>45394</v>
      </c>
      <c r="E26" s="61">
        <v>10391003.42</v>
      </c>
      <c r="F26" s="10"/>
      <c r="G26" s="9"/>
      <c r="H26" s="52" t="s">
        <v>67</v>
      </c>
      <c r="I26" s="62" t="s">
        <v>88</v>
      </c>
      <c r="J26" s="134" t="s">
        <v>89</v>
      </c>
    </row>
    <row r="27" spans="2:10" x14ac:dyDescent="0.25">
      <c r="B27" s="27">
        <v>18</v>
      </c>
      <c r="C27" s="28" t="s">
        <v>87</v>
      </c>
      <c r="D27" s="29">
        <v>45404</v>
      </c>
      <c r="E27" s="60">
        <f>E26*0.9</f>
        <v>9351903.0779999997</v>
      </c>
      <c r="F27" s="10">
        <v>-0.1</v>
      </c>
      <c r="G27" s="9"/>
      <c r="H27" s="52" t="s">
        <v>67</v>
      </c>
      <c r="I27" s="62" t="s">
        <v>90</v>
      </c>
      <c r="J27" s="135"/>
    </row>
    <row r="28" spans="2:10" x14ac:dyDescent="0.25">
      <c r="B28" s="27">
        <v>19</v>
      </c>
      <c r="C28" s="28" t="s">
        <v>87</v>
      </c>
      <c r="D28" s="29">
        <v>45412</v>
      </c>
      <c r="E28" s="60">
        <f>E26*0.8</f>
        <v>8312802.7360000005</v>
      </c>
      <c r="F28" s="10">
        <v>-0.2</v>
      </c>
      <c r="G28" s="30"/>
      <c r="H28" s="52" t="s">
        <v>67</v>
      </c>
      <c r="I28" s="62" t="s">
        <v>91</v>
      </c>
      <c r="J28" s="135"/>
    </row>
    <row r="29" spans="2:10" x14ac:dyDescent="0.25">
      <c r="B29" s="27">
        <v>20</v>
      </c>
      <c r="C29" s="28" t="s">
        <v>87</v>
      </c>
      <c r="D29" s="29">
        <v>45420</v>
      </c>
      <c r="E29" s="60">
        <f>E26*0.7</f>
        <v>7273702.3939999994</v>
      </c>
      <c r="F29" s="10">
        <v>-0.3</v>
      </c>
      <c r="G29" s="30"/>
      <c r="H29" s="52" t="s">
        <v>67</v>
      </c>
      <c r="I29" s="62" t="s">
        <v>92</v>
      </c>
      <c r="J29" s="136"/>
    </row>
    <row r="30" spans="2:10" x14ac:dyDescent="0.25">
      <c r="B30" s="27">
        <v>21</v>
      </c>
      <c r="C30" s="28" t="s">
        <v>97</v>
      </c>
      <c r="D30" s="29">
        <v>45489</v>
      </c>
      <c r="E30" s="59">
        <v>65962224</v>
      </c>
      <c r="F30" s="64">
        <v>-0.3</v>
      </c>
      <c r="G30" s="30"/>
      <c r="H30" s="52" t="s">
        <v>67</v>
      </c>
      <c r="I30" s="65" t="s">
        <v>102</v>
      </c>
      <c r="J30" s="139" t="s">
        <v>106</v>
      </c>
    </row>
    <row r="31" spans="2:10" x14ac:dyDescent="0.25">
      <c r="B31" s="27">
        <v>22</v>
      </c>
      <c r="C31" s="28" t="s">
        <v>97</v>
      </c>
      <c r="D31" s="29">
        <v>45496</v>
      </c>
      <c r="E31" s="59">
        <v>65962224</v>
      </c>
      <c r="F31" s="64">
        <v>-0.5</v>
      </c>
      <c r="G31" s="30"/>
      <c r="H31" s="52" t="s">
        <v>67</v>
      </c>
      <c r="I31" s="65" t="s">
        <v>103</v>
      </c>
      <c r="J31" s="140"/>
    </row>
    <row r="32" spans="2:10" x14ac:dyDescent="0.25">
      <c r="B32" s="27">
        <v>23</v>
      </c>
      <c r="C32" s="28" t="s">
        <v>97</v>
      </c>
      <c r="D32" s="29">
        <v>45503</v>
      </c>
      <c r="E32" s="59">
        <v>65962224</v>
      </c>
      <c r="F32" s="64">
        <v>-0.8</v>
      </c>
      <c r="G32" s="30"/>
      <c r="H32" s="52" t="s">
        <v>67</v>
      </c>
      <c r="I32" s="65" t="s">
        <v>104</v>
      </c>
      <c r="J32" s="140"/>
    </row>
    <row r="33" spans="2:10" ht="16.5" thickBot="1" x14ac:dyDescent="0.3">
      <c r="B33" s="66">
        <v>24</v>
      </c>
      <c r="C33" s="26" t="s">
        <v>97</v>
      </c>
      <c r="D33" s="12">
        <v>45510</v>
      </c>
      <c r="E33" s="67">
        <v>65962224</v>
      </c>
      <c r="F33" s="14">
        <v>-0.9</v>
      </c>
      <c r="G33" s="13"/>
      <c r="H33" s="52" t="s">
        <v>67</v>
      </c>
      <c r="I33" s="70" t="s">
        <v>105</v>
      </c>
      <c r="J33" s="141"/>
    </row>
    <row r="34" spans="2:10" ht="16.5" thickBot="1" x14ac:dyDescent="0.3">
      <c r="B34" s="66">
        <v>25</v>
      </c>
      <c r="C34" s="71" t="s">
        <v>109</v>
      </c>
      <c r="D34" s="72">
        <v>45670</v>
      </c>
      <c r="E34" s="73">
        <v>6596222.4000000004</v>
      </c>
      <c r="F34" s="74">
        <v>-0.6</v>
      </c>
      <c r="G34" s="75" t="s">
        <v>110</v>
      </c>
      <c r="H34" s="76" t="s">
        <v>111</v>
      </c>
      <c r="I34" s="77" t="s">
        <v>112</v>
      </c>
      <c r="J34" s="78" t="s">
        <v>113</v>
      </c>
    </row>
    <row r="35" spans="2:10" ht="16.5" thickBot="1" x14ac:dyDescent="0.3">
      <c r="B35" s="79">
        <v>26</v>
      </c>
      <c r="C35" s="80" t="s">
        <v>114</v>
      </c>
      <c r="D35" s="81">
        <v>45726</v>
      </c>
      <c r="E35" s="73">
        <v>6596222.4000000004</v>
      </c>
      <c r="F35" s="86">
        <v>-0.6</v>
      </c>
      <c r="G35" s="82" t="s">
        <v>110</v>
      </c>
      <c r="H35" s="83" t="s">
        <v>111</v>
      </c>
      <c r="I35" s="84" t="s">
        <v>115</v>
      </c>
      <c r="J35" s="85" t="s">
        <v>116</v>
      </c>
    </row>
    <row r="37" spans="2:10" ht="45.75" customHeight="1" x14ac:dyDescent="0.25">
      <c r="B37" s="137" t="s">
        <v>23</v>
      </c>
      <c r="C37" s="137"/>
      <c r="D37" s="137"/>
      <c r="E37" s="137"/>
      <c r="F37" s="137"/>
      <c r="G37" s="137"/>
      <c r="H37" s="137"/>
      <c r="I37" s="137"/>
      <c r="J37" s="137"/>
    </row>
    <row r="38" spans="2:10" ht="39.75" customHeight="1" x14ac:dyDescent="0.25">
      <c r="B38" s="138" t="s">
        <v>94</v>
      </c>
      <c r="C38" s="138"/>
      <c r="D38" s="138"/>
      <c r="E38" s="138"/>
      <c r="F38" s="138"/>
      <c r="G38" s="138"/>
      <c r="H38" s="138"/>
      <c r="I38" s="138"/>
      <c r="J38" s="138"/>
    </row>
    <row r="39" spans="2:10" ht="30.75" customHeight="1" x14ac:dyDescent="0.25">
      <c r="B39" s="138" t="s">
        <v>95</v>
      </c>
      <c r="C39" s="138"/>
      <c r="D39" s="138"/>
      <c r="E39" s="138"/>
      <c r="F39" s="138"/>
      <c r="G39" s="138"/>
      <c r="H39" s="138"/>
      <c r="I39" s="138"/>
      <c r="J39" s="138"/>
    </row>
    <row r="40" spans="2:10" ht="50.25" customHeight="1" x14ac:dyDescent="0.25">
      <c r="B40" s="138" t="s">
        <v>96</v>
      </c>
      <c r="C40" s="138"/>
      <c r="D40" s="138"/>
      <c r="E40" s="138"/>
      <c r="F40" s="138"/>
      <c r="G40" s="138"/>
      <c r="H40" s="138"/>
      <c r="I40" s="138"/>
      <c r="J40" s="138"/>
    </row>
    <row r="42" spans="2:10" x14ac:dyDescent="0.25">
      <c r="C42" s="32"/>
      <c r="D42" s="32"/>
      <c r="E42" s="32"/>
      <c r="F42" s="32"/>
      <c r="G42" s="32"/>
      <c r="H42" s="32"/>
    </row>
    <row r="43" spans="2:10" ht="56.25" customHeight="1" x14ac:dyDescent="0.25">
      <c r="B43" s="114" t="s">
        <v>63</v>
      </c>
      <c r="C43" s="114"/>
      <c r="D43" s="114"/>
      <c r="E43" s="32"/>
      <c r="F43" s="35" t="s">
        <v>43</v>
      </c>
      <c r="G43" s="32"/>
      <c r="H43" s="35" t="s">
        <v>64</v>
      </c>
    </row>
    <row r="44" spans="2:10" x14ac:dyDescent="0.25">
      <c r="C44" s="32"/>
      <c r="D44" s="32"/>
      <c r="E44" s="32"/>
      <c r="F44" s="35" t="s">
        <v>44</v>
      </c>
      <c r="G44" s="32"/>
      <c r="H44" s="35"/>
    </row>
    <row r="45" spans="2:10" x14ac:dyDescent="0.25">
      <c r="C45" s="32"/>
      <c r="D45" s="32"/>
      <c r="E45" s="32"/>
      <c r="F45" s="32"/>
      <c r="G45" s="32"/>
      <c r="H45" s="32"/>
    </row>
    <row r="46" spans="2:10" x14ac:dyDescent="0.25">
      <c r="C46" s="32"/>
      <c r="D46" s="32"/>
      <c r="E46" s="32"/>
      <c r="F46" s="32"/>
      <c r="G46" s="32"/>
      <c r="H46" s="32"/>
    </row>
    <row r="47" spans="2:10" x14ac:dyDescent="0.25">
      <c r="C47" s="32"/>
      <c r="D47" s="32"/>
      <c r="E47" s="32"/>
      <c r="F47" s="32"/>
      <c r="G47" s="32"/>
      <c r="H47" s="32"/>
    </row>
  </sheetData>
  <mergeCells count="22">
    <mergeCell ref="B43:D43"/>
    <mergeCell ref="I8:J8"/>
    <mergeCell ref="B6:D6"/>
    <mergeCell ref="E6:H6"/>
    <mergeCell ref="B8:H8"/>
    <mergeCell ref="J22:J25"/>
    <mergeCell ref="J10:J13"/>
    <mergeCell ref="J14:J17"/>
    <mergeCell ref="J18:J21"/>
    <mergeCell ref="J26:J29"/>
    <mergeCell ref="B37:J37"/>
    <mergeCell ref="B38:J38"/>
    <mergeCell ref="B39:J39"/>
    <mergeCell ref="B40:J40"/>
    <mergeCell ref="J30:J33"/>
    <mergeCell ref="B5:D5"/>
    <mergeCell ref="E5:H5"/>
    <mergeCell ref="B2:H2"/>
    <mergeCell ref="B3:D3"/>
    <mergeCell ref="E3:H3"/>
    <mergeCell ref="B4:D4"/>
    <mergeCell ref="E4:H4"/>
  </mergeCells>
  <hyperlinks>
    <hyperlink ref="J22" r:id="rId1"/>
    <hyperlink ref="J18" r:id="rId2"/>
    <hyperlink ref="J14" r:id="rId3"/>
    <hyperlink ref="J10" r:id="rId4"/>
    <hyperlink ref="I24" r:id="rId5"/>
    <hyperlink ref="I23" r:id="rId6"/>
    <hyperlink ref="I26" r:id="rId7"/>
    <hyperlink ref="J26" r:id="rId8"/>
    <hyperlink ref="I27" r:id="rId9"/>
    <hyperlink ref="I28" r:id="rId10"/>
    <hyperlink ref="I29" r:id="rId11"/>
    <hyperlink ref="I30" r:id="rId12"/>
    <hyperlink ref="I31" r:id="rId13"/>
    <hyperlink ref="I32" r:id="rId14"/>
    <hyperlink ref="I33" r:id="rId15"/>
    <hyperlink ref="J30" r:id="rId16"/>
    <hyperlink ref="J34" r:id="rId17"/>
    <hyperlink ref="I34" r:id="rId18"/>
    <hyperlink ref="I35" r:id="rId19"/>
    <hyperlink ref="J35" r:id="rId20"/>
  </hyperlinks>
  <pageMargins left="0.7" right="0.7" top="0.75" bottom="0.75" header="0.3" footer="0.3"/>
  <pageSetup paperSize="9" orientation="portrait" r:id="rId2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2"/>
  <sheetViews>
    <sheetView zoomScale="85" zoomScaleNormal="85" workbookViewId="0">
      <selection sqref="A1:XFD1048576"/>
    </sheetView>
  </sheetViews>
  <sheetFormatPr defaultColWidth="9.140625" defaultRowHeight="15.75" x14ac:dyDescent="0.25"/>
  <cols>
    <col min="1" max="1" width="1.140625" style="4" customWidth="1"/>
    <col min="2" max="2" width="61.7109375" style="4" customWidth="1"/>
    <col min="3" max="3" width="102.42578125" style="4" customWidth="1"/>
    <col min="4" max="16384" width="9.140625" style="4"/>
  </cols>
  <sheetData>
    <row r="1" spans="1:16384" ht="10.5" customHeight="1" thickBot="1" x14ac:dyDescent="0.3"/>
    <row r="2" spans="1:16384" ht="47.25" customHeight="1" thickBot="1" x14ac:dyDescent="0.3">
      <c r="A2" s="6"/>
      <c r="B2" s="142" t="s">
        <v>48</v>
      </c>
      <c r="C2" s="143"/>
      <c r="D2" s="5"/>
    </row>
    <row r="3" spans="1:16384" ht="24.75" customHeight="1" x14ac:dyDescent="0.25">
      <c r="A3" s="6"/>
      <c r="B3" s="24" t="s">
        <v>4</v>
      </c>
      <c r="C3" s="25" t="s">
        <v>60</v>
      </c>
      <c r="D3" s="5"/>
    </row>
    <row r="4" spans="1:16384" ht="24" customHeight="1" x14ac:dyDescent="0.25">
      <c r="A4" s="6"/>
      <c r="B4" s="144" t="s">
        <v>5</v>
      </c>
      <c r="C4" s="145"/>
      <c r="D4" s="5"/>
    </row>
    <row r="5" spans="1:16384" ht="25.5" customHeight="1" x14ac:dyDescent="0.25">
      <c r="A5" s="6"/>
      <c r="B5" s="22" t="s">
        <v>20</v>
      </c>
      <c r="C5" s="63" t="s">
        <v>26</v>
      </c>
      <c r="D5" s="5"/>
    </row>
    <row r="6" spans="1:16384" ht="235.5" customHeight="1" x14ac:dyDescent="0.25">
      <c r="A6" s="6"/>
      <c r="B6" s="15" t="s">
        <v>52</v>
      </c>
      <c r="C6" s="45" t="s">
        <v>107</v>
      </c>
    </row>
    <row r="7" spans="1:16384" ht="18.75" customHeight="1" x14ac:dyDescent="0.25">
      <c r="A7" s="6"/>
      <c r="B7" s="16" t="s">
        <v>6</v>
      </c>
      <c r="C7" s="45" t="s">
        <v>61</v>
      </c>
    </row>
    <row r="8" spans="1:16384" ht="22.5" customHeight="1" x14ac:dyDescent="0.25">
      <c r="A8" s="6"/>
      <c r="B8" s="16" t="s">
        <v>7</v>
      </c>
      <c r="C8" s="45" t="s">
        <v>70</v>
      </c>
    </row>
    <row r="9" spans="1:16384" ht="37.5" customHeight="1" x14ac:dyDescent="0.25">
      <c r="A9" s="6"/>
      <c r="B9" s="16" t="s">
        <v>8</v>
      </c>
      <c r="C9" s="45" t="s">
        <v>71</v>
      </c>
    </row>
    <row r="10" spans="1:16384" ht="18" customHeight="1" x14ac:dyDescent="0.25">
      <c r="A10" s="6"/>
      <c r="B10" s="16" t="s">
        <v>9</v>
      </c>
      <c r="C10" s="45">
        <v>38207.96</v>
      </c>
    </row>
    <row r="11" spans="1:16384" ht="18" customHeight="1" x14ac:dyDescent="0.25">
      <c r="A11" s="6"/>
      <c r="B11" s="16" t="s">
        <v>10</v>
      </c>
      <c r="C11" s="45" t="s">
        <v>62</v>
      </c>
    </row>
    <row r="12" spans="1:16384" ht="63.75" customHeight="1" x14ac:dyDescent="0.25">
      <c r="A12" s="6"/>
      <c r="B12" s="18" t="s">
        <v>14</v>
      </c>
      <c r="C12" s="45" t="s">
        <v>72</v>
      </c>
    </row>
    <row r="13" spans="1:16384" ht="31.5" x14ac:dyDescent="0.25">
      <c r="A13" s="6"/>
      <c r="B13" s="21" t="s">
        <v>11</v>
      </c>
      <c r="C13" s="45" t="s">
        <v>62</v>
      </c>
    </row>
    <row r="14" spans="1:16384" ht="24" customHeight="1" x14ac:dyDescent="0.25">
      <c r="A14" s="6"/>
      <c r="B14" s="17" t="s">
        <v>53</v>
      </c>
      <c r="C14" s="68" t="s">
        <v>93</v>
      </c>
    </row>
    <row r="15" spans="1:16384" s="6" customFormat="1" ht="63.75" customHeight="1" x14ac:dyDescent="0.25">
      <c r="A15" s="23"/>
      <c r="B15" s="41" t="s">
        <v>54</v>
      </c>
      <c r="C15" s="45" t="s">
        <v>108</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ht="21" customHeight="1" x14ac:dyDescent="0.25">
      <c r="A16" s="6"/>
      <c r="B16" s="16" t="s">
        <v>42</v>
      </c>
      <c r="C16" s="46" t="s">
        <v>74</v>
      </c>
    </row>
    <row r="17" spans="1:4" ht="31.5" x14ac:dyDescent="0.25">
      <c r="A17" s="6"/>
      <c r="B17" s="16" t="s">
        <v>98</v>
      </c>
      <c r="C17" s="46" t="s">
        <v>100</v>
      </c>
    </row>
    <row r="18" spans="1:4" ht="46.5" customHeight="1" x14ac:dyDescent="0.25">
      <c r="A18" s="6"/>
      <c r="B18" s="16" t="s">
        <v>99</v>
      </c>
      <c r="C18" s="69" t="s">
        <v>73</v>
      </c>
    </row>
    <row r="19" spans="1:4" ht="15" customHeight="1" x14ac:dyDescent="0.25">
      <c r="A19" s="6"/>
      <c r="B19" s="149" t="s">
        <v>13</v>
      </c>
      <c r="C19" s="150"/>
    </row>
    <row r="20" spans="1:4" ht="15" customHeight="1" x14ac:dyDescent="0.25">
      <c r="A20" s="6"/>
      <c r="B20" s="19" t="s">
        <v>21</v>
      </c>
      <c r="C20" s="151" t="s">
        <v>12</v>
      </c>
    </row>
    <row r="21" spans="1:4" x14ac:dyDescent="0.25">
      <c r="A21" s="6"/>
      <c r="B21" s="40" t="s">
        <v>49</v>
      </c>
      <c r="C21" s="151"/>
    </row>
    <row r="22" spans="1:4" ht="15" customHeight="1" thickBot="1" x14ac:dyDescent="0.3">
      <c r="A22" s="6"/>
      <c r="B22" s="20" t="s">
        <v>22</v>
      </c>
      <c r="C22" s="152"/>
    </row>
    <row r="23" spans="1:4" x14ac:dyDescent="0.25">
      <c r="A23" s="6"/>
    </row>
    <row r="24" spans="1:4" ht="49.5" customHeight="1" x14ac:dyDescent="0.25">
      <c r="A24" s="6"/>
      <c r="B24" s="146" t="s">
        <v>19</v>
      </c>
      <c r="C24" s="146"/>
    </row>
    <row r="25" spans="1:4" ht="120.75" customHeight="1" x14ac:dyDescent="0.25">
      <c r="B25" s="146" t="s">
        <v>101</v>
      </c>
      <c r="C25" s="146"/>
    </row>
    <row r="26" spans="1:4" ht="87.75" customHeight="1" x14ac:dyDescent="0.25">
      <c r="B26" s="146" t="s">
        <v>23</v>
      </c>
      <c r="C26" s="146"/>
    </row>
    <row r="27" spans="1:4" ht="42" customHeight="1" x14ac:dyDescent="0.25">
      <c r="B27" s="148" t="s">
        <v>94</v>
      </c>
      <c r="C27" s="148"/>
    </row>
    <row r="28" spans="1:4" ht="45" customHeight="1" x14ac:dyDescent="0.25">
      <c r="B28" s="147" t="s">
        <v>95</v>
      </c>
      <c r="C28" s="147"/>
    </row>
    <row r="29" spans="1:4" ht="42.75" customHeight="1" x14ac:dyDescent="0.25">
      <c r="B29" s="87" t="s">
        <v>96</v>
      </c>
      <c r="C29" s="87"/>
    </row>
    <row r="31" spans="1:4" ht="30" x14ac:dyDescent="0.25">
      <c r="B31" s="34" t="s">
        <v>63</v>
      </c>
      <c r="C31" s="35" t="s">
        <v>68</v>
      </c>
      <c r="D31" s="35"/>
    </row>
    <row r="32" spans="1:4" x14ac:dyDescent="0.25">
      <c r="B32" s="36"/>
      <c r="C32" s="39" t="s">
        <v>69</v>
      </c>
      <c r="D32" s="35"/>
    </row>
  </sheetData>
  <mergeCells count="10">
    <mergeCell ref="B29:C29"/>
    <mergeCell ref="B2:C2"/>
    <mergeCell ref="B4:C4"/>
    <mergeCell ref="B24:C24"/>
    <mergeCell ref="B28:C28"/>
    <mergeCell ref="B26:C26"/>
    <mergeCell ref="B27:C27"/>
    <mergeCell ref="B19:C19"/>
    <mergeCell ref="C20:C22"/>
    <mergeCell ref="B25:C25"/>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5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2025-03-17T13:00:03Z</cp:lastPrinted>
  <dcterms:created xsi:type="dcterms:W3CDTF">2015-10-12T12:03:25Z</dcterms:created>
  <dcterms:modified xsi:type="dcterms:W3CDTF">2025-03-17T13:00:15Z</dcterms:modified>
</cp:coreProperties>
</file>