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00" yWindow="65296" windowWidth="13905" windowHeight="901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'5.1.'!$B$2:$F$233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<sst xmlns="http://schemas.openxmlformats.org/spreadsheetml/2006/main" count="346" uniqueCount="277">
  <si>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</si>
  <si>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</si>
  <si>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</si>
  <si>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</si>
  <si>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</si>
  <si>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</si>
  <si>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</si>
  <si>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</si>
  <si>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</si>
  <si>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</si>
  <si>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</si>
  <si>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</si>
  <si>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</si>
  <si>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</si>
  <si>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</si>
  <si>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</si>
  <si>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</si>
  <si>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</si>
  <si>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</si>
  <si>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</si>
  <si>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</si>
  <si>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</si>
  <si>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</si>
  <si>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</si>
  <si>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</si>
  <si>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</si>
  <si>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</si>
  <si>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</si>
  <si>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</si>
  <si>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</si>
  <si>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</si>
  <si>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</si>
  <si>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</si>
  <si>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</si>
  <si>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</si>
  <si>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</si>
  <si>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</si>
  <si>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</si>
  <si>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</si>
  <si>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</si>
  <si>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</si>
  <si>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</si>
  <si>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</si>
  <si>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</si>
  <si>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</si>
  <si>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</si>
  <si>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</si>
  <si>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</si>
  <si>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</si>
  <si>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</si>
  <si>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</si>
  <si>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</si>
  <si>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</si>
  <si>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</si>
  <si>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</si>
  <si>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</si>
  <si>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</si>
  <si>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</si>
  <si>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</si>
  <si>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</si>
  <si>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</si>
  <si>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</si>
  <si>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</si>
  <si>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</si>
  <si>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</si>
  <si>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</si>
  <si>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</si>
  <si>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</si>
  <si>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</si>
  <si>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</si>
  <si>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</si>
  <si>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</si>
  <si>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</si>
  <si>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</si>
  <si>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</si>
  <si>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</si>
  <si>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</si>
  <si>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</si>
  <si>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</si>
  <si>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</si>
  <si>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</si>
  <si>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</si>
  <si>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</si>
  <si>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</si>
  <si>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</si>
  <si>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</si>
  <si>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</si>
  <si>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</si>
  <si>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</si>
  <si>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</si>
  <si>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</si>
  <si>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</si>
  <si>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</si>
  <si>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</si>
  <si>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</si>
  <si>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</si>
  <si>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</si>
  <si>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</si>
  <si>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</si>
  <si>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</si>
  <si>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</si>
  <si>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</si>
  <si>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</si>
  <si>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</si>
  <si>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</si>
  <si>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</si>
  <si>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</si>
  <si>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</si>
  <si>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</si>
  <si>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</si>
  <si>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</si>
  <si>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</si>
  <si>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</si>
  <si>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</si>
  <si>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</si>
  <si>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</si>
  <si>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</si>
  <si>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</si>
  <si>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</si>
  <si>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</si>
  <si>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</si>
  <si>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</si>
  <si>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</si>
  <si>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</si>
  <si>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</si>
  <si>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</si>
  <si>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</si>
  <si>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</si>
  <si>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</si>
  <si>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</si>
  <si>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</si>
  <si>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</si>
  <si>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</si>
  <si>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</si>
  <si>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</si>
  <si>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</si>
  <si>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</si>
  <si>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</si>
  <si>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</si>
  <si>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</si>
  <si>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</si>
  <si>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</si>
  <si>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</si>
  <si>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</si>
  <si>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</si>
  <si>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</si>
  <si>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</si>
  <si>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</si>
  <si>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</si>
  <si>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</si>
  <si>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</si>
  <si>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</si>
  <si>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</si>
  <si>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</si>
  <si>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</si>
  <si>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</si>
  <si>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</si>
  <si>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</si>
  <si>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</si>
  <si>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</si>
  <si>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</si>
  <si>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</si>
  <si>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</si>
  <si>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</si>
  <si>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</si>
  <si>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</si>
  <si>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</si>
  <si>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</si>
  <si>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</si>
  <si>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</si>
  <si>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</si>
  <si>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</si>
  <si>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</si>
  <si>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</si>
  <si>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</si>
  <si>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</si>
  <si>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</si>
  <si>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</si>
  <si>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</si>
  <si>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</si>
  <si>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</si>
  <si>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</si>
  <si>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</si>
  <si>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</si>
  <si>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</si>
  <si>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</si>
  <si>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</si>
  <si>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</si>
  <si>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</si>
  <si>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</si>
  <si>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</si>
  <si>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</si>
  <si>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</si>
  <si>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</si>
  <si>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</si>
  <si>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</si>
  <si>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</si>
  <si>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</si>
  <si>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</si>
  <si>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</si>
  <si>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</si>
  <si>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</si>
  <si>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</si>
  <si>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</si>
  <si>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</si>
  <si>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</si>
  <si>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</si>
  <si>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</si>
  <si>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</si>
  <si>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</si>
  <si>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</si>
  <si>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</si>
  <si>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</si>
  <si>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</si>
  <si>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</si>
  <si>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</si>
  <si>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</si>
  <si>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</si>
  <si>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</si>
  <si>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</si>
  <si>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</si>
  <si>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</si>
  <si>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</si>
  <si>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</si>
  <si>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</si>
  <si>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</si>
  <si>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</si>
  <si>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</si>
  <si>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</si>
  <si>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</si>
  <si>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</si>
  <si>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</si>
  <si>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</si>
  <si>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</si>
  <si>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</si>
  <si>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</si>
  <si>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</si>
  <si>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</si>
  <si>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</si>
  <si>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</si>
  <si>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</si>
  <si>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</si>
  <si>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</si>
  <si>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</si>
  <si>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</si>
  <si>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</si>
  <si>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</si>
  <si>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Надання в оренду майна ,код за КВЕД 68.20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</si>
  <si>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</si>
  <si>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</si>
  <si>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</si>
  <si>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</si>
  <si>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</si>
  <si>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>немає</t>
  </si>
  <si>
    <t>Рік 2014</t>
  </si>
  <si>
    <t xml:space="preserve">Рік 2016 </t>
  </si>
  <si>
    <t>звітність відсутня</t>
  </si>
  <si>
    <t>кредитна лінія з забезпеченням</t>
  </si>
  <si>
    <t xml:space="preserve">                                                                                   ПАСПОРТ АКТИВУ (КРЕДИТ №314-13 від 30.09.2013 р.ТОВ"АВ ФІТНЕС")                                                                                      </t>
  </si>
  <si>
    <t>ТОВ "АВ ФІТНЕС"</t>
  </si>
  <si>
    <t>314-13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</si>
  <si>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2929 штук </t>
  </si>
  <si>
    <t>2 кввартал  2015</t>
  </si>
  <si>
    <t>17.06.2016.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</si>
  <si>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</si>
  <si>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</si>
  <si>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</si>
  <si>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</si>
  <si>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</si>
  <si>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</si>
  <si>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,м. Київ, вул. Смілянська, буд. 15</t>
  </si>
  <si>
    <t>м. Київ</t>
  </si>
  <si>
    <t>Уповноважена особа на ліквідацію ПАТ БАНК НАЦІОНАЛЬНІ ІНВЕСТИЦІЇ - Луньо Ілля Вікторович, номер тел.    364-04-55</t>
  </si>
  <si>
    <t>Уповноважена особа Фонду гарантування               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</si>
  <si>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Луньо І.В.</t>
  </si>
  <si>
    <t xml:space="preserve">Координатор МКУА  - Матвієнко Є.В., тел. 200-48-35        </t>
  </si>
  <si>
    <t>станом на 01  січня 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</si>
</sst>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3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4" fillId="0" borderId="10" xfId="0" applyNumberFormat="1" applyFont="1" applyBorder="1" applyAlignment="1">
      <alignment wrapText="1"/>
    </xf>
    <xf numFmtId="14" fontId="64" fillId="0" borderId="10" xfId="0" applyNumberFormat="1" applyFont="1" applyBorder="1" applyAlignment="1">
      <alignment wrapText="1"/>
    </xf>
    <xf numFmtId="3" fontId="5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4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0" fillId="35" borderId="10" xfId="43" applyFont="1" applyFill="1" applyBorder="1" applyAlignment="1" applyProtection="1">
      <alignment horizontal="center"/>
      <protection/>
    </xf>
    <xf numFmtId="0" fontId="50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173" fontId="66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 wrapText="1" readingOrder="1"/>
    </xf>
    <xf numFmtId="3" fontId="63" fillId="0" borderId="10" xfId="0" applyNumberFormat="1" applyFont="1" applyFill="1" applyBorder="1" applyAlignment="1">
      <alignment horizontal="center" vertical="center" wrapText="1" readingOrder="1"/>
    </xf>
    <xf numFmtId="0" fontId="14" fillId="36" borderId="10" xfId="0" applyFont="1" applyFill="1" applyBorder="1" applyAlignment="1">
      <alignment horizontal="center" wrapText="1"/>
    </xf>
    <xf numFmtId="172" fontId="5" fillId="0" borderId="15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7" fillId="0" borderId="10" xfId="0" applyNumberFormat="1" applyFont="1" applyBorder="1" applyAlignment="1">
      <alignment/>
    </xf>
    <xf numFmtId="14" fontId="67" fillId="0" borderId="10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 wrapText="1"/>
    </xf>
    <xf numFmtId="14" fontId="15" fillId="0" borderId="10" xfId="0" applyNumberFormat="1" applyFont="1" applyFill="1" applyBorder="1" applyAlignment="1">
      <alignment horizontal="center" wrapText="1" readingOrder="1"/>
    </xf>
    <xf numFmtId="0" fontId="15" fillId="0" borderId="10" xfId="0" applyFont="1" applyFill="1" applyBorder="1" applyAlignment="1">
      <alignment horizontal="center" vertical="center" wrapText="1" readingOrder="1"/>
    </xf>
    <xf numFmtId="3" fontId="15" fillId="0" borderId="10" xfId="0" applyNumberFormat="1" applyFont="1" applyFill="1" applyBorder="1" applyAlignment="1">
      <alignment horizontal="center" vertical="center" wrapText="1" readingOrder="1"/>
    </xf>
    <xf numFmtId="4" fontId="15" fillId="0" borderId="10" xfId="0" applyNumberFormat="1" applyFont="1" applyFill="1" applyBorder="1" applyAlignment="1">
      <alignment horizontal="center" vertical="center" wrapText="1" readingOrder="1"/>
    </xf>
    <xf numFmtId="172" fontId="3" fillId="0" borderId="14" xfId="60" applyNumberFormat="1" applyFont="1" applyFill="1" applyBorder="1" applyAlignment="1">
      <alignment vertical="center" wrapText="1"/>
    </xf>
    <xf numFmtId="172" fontId="3" fillId="0" borderId="15" xfId="60" applyNumberFormat="1" applyFont="1" applyFill="1" applyBorder="1" applyAlignment="1">
      <alignment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4" fillId="33" borderId="10" xfId="0" applyNumberFormat="1" applyFont="1" applyFill="1" applyBorder="1" applyAlignment="1" applyProtection="1">
      <alignment horizontal="center" wrapText="1"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/>
    </xf>
    <xf numFmtId="172" fontId="54" fillId="33" borderId="10" xfId="60" applyNumberFormat="1" applyFont="1" applyFill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3" fontId="54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top"/>
    </xf>
    <xf numFmtId="0" fontId="3" fillId="36" borderId="10" xfId="0" applyFont="1" applyFill="1" applyBorder="1" applyAlignment="1">
      <alignment horizontal="left" vertical="center" wrapText="1"/>
    </xf>
    <xf numFmtId="4" fontId="12" fillId="38" borderId="1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67" fillId="0" borderId="0" xfId="0" applyNumberFormat="1" applyFont="1" applyAlignment="1">
      <alignment/>
    </xf>
    <xf numFmtId="14" fontId="67" fillId="0" borderId="0" xfId="0" applyNumberFormat="1" applyFont="1" applyFill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14" fontId="67" fillId="0" borderId="0" xfId="0" applyNumberFormat="1" applyFont="1" applyBorder="1" applyAlignment="1">
      <alignment/>
    </xf>
    <xf numFmtId="14" fontId="67" fillId="0" borderId="10" xfId="0" applyNumberFormat="1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/>
    </xf>
    <xf numFmtId="3" fontId="70" fillId="39" borderId="10" xfId="0" applyNumberFormat="1" applyFont="1" applyFill="1" applyBorder="1" applyAlignment="1">
      <alignment horizontal="center"/>
    </xf>
    <xf numFmtId="3" fontId="6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171" fontId="67" fillId="0" borderId="10" xfId="44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71" fillId="0" borderId="10" xfId="33" applyNumberFormat="1" applyFont="1" applyFill="1" applyBorder="1" applyAlignment="1">
      <alignment horizontal="center" vertical="top" wrapText="1" readingOrder="1"/>
      <protection/>
    </xf>
    <xf numFmtId="14" fontId="67" fillId="0" borderId="10" xfId="0" applyNumberFormat="1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14" fontId="67" fillId="0" borderId="0" xfId="0" applyNumberFormat="1" applyFont="1" applyAlignment="1">
      <alignment horizontal="center"/>
    </xf>
    <xf numFmtId="0" fontId="7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14" fontId="18" fillId="0" borderId="19" xfId="0" applyNumberFormat="1" applyFont="1" applyBorder="1" applyAlignment="1">
      <alignment horizontal="center"/>
    </xf>
    <xf numFmtId="14" fontId="7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14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horizontal="left" vertical="center" wrapText="1"/>
      <protection/>
    </xf>
    <xf numFmtId="0" fontId="54" fillId="0" borderId="20" xfId="0" applyFont="1" applyBorder="1" applyAlignment="1" applyProtection="1">
      <alignment horizontal="left" vertical="center"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4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4" fillId="34" borderId="14" xfId="0" applyFont="1" applyFill="1" applyBorder="1" applyAlignment="1" applyProtection="1">
      <alignment horizontal="center"/>
      <protection/>
    </xf>
    <xf numFmtId="0" fontId="54" fillId="34" borderId="15" xfId="0" applyFont="1" applyFill="1" applyBorder="1" applyAlignment="1" applyProtection="1">
      <alignment horizontal="center"/>
      <protection/>
    </xf>
    <xf numFmtId="0" fontId="54" fillId="34" borderId="14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54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171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4" fillId="0" borderId="14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Border="1" applyAlignment="1">
      <alignment horizontal="center" wrapText="1"/>
    </xf>
    <xf numFmtId="0" fontId="65" fillId="0" borderId="22" xfId="0" applyFont="1" applyBorder="1" applyAlignment="1">
      <alignment wrapText="1"/>
    </xf>
    <xf numFmtId="0" fontId="65" fillId="0" borderId="16" xfId="0" applyFont="1" applyBorder="1" applyAlignment="1">
      <alignment wrapText="1"/>
    </xf>
    <xf numFmtId="0" fontId="65" fillId="0" borderId="23" xfId="0" applyFont="1" applyBorder="1" applyAlignment="1">
      <alignment wrapText="1"/>
    </xf>
    <xf numFmtId="0" fontId="65" fillId="0" borderId="24" xfId="0" applyFont="1" applyBorder="1" applyAlignment="1">
      <alignment wrapText="1"/>
    </xf>
    <xf numFmtId="0" fontId="65" fillId="0" borderId="25" xfId="0" applyFont="1" applyBorder="1" applyAlignment="1">
      <alignment wrapText="1"/>
    </xf>
    <xf numFmtId="14" fontId="65" fillId="0" borderId="21" xfId="0" applyNumberFormat="1" applyFont="1" applyBorder="1" applyAlignment="1" applyProtection="1">
      <alignment horizontal="left"/>
      <protection/>
    </xf>
    <xf numFmtId="14" fontId="65" fillId="0" borderId="22" xfId="0" applyNumberFormat="1" applyFont="1" applyBorder="1" applyAlignment="1" applyProtection="1">
      <alignment horizontal="left"/>
      <protection/>
    </xf>
    <xf numFmtId="0" fontId="74" fillId="0" borderId="22" xfId="0" applyFont="1" applyBorder="1" applyAlignment="1" applyProtection="1">
      <alignment horizontal="left"/>
      <protection/>
    </xf>
    <xf numFmtId="0" fontId="74" fillId="0" borderId="16" xfId="0" applyFont="1" applyBorder="1" applyAlignment="1" applyProtection="1">
      <alignment horizontal="left"/>
      <protection/>
    </xf>
    <xf numFmtId="0" fontId="54" fillId="34" borderId="20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6"/>
  <sheetViews>
    <sheetView zoomScale="80" zoomScaleNormal="80" zoomScalePageLayoutView="0" workbookViewId="0" topLeftCell="A1">
      <selection activeCell="G19" sqref="G19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1" customWidth="1"/>
    <col min="5" max="12" width="23.140625" style="5" customWidth="1"/>
  </cols>
  <sheetData>
    <row r="1" spans="2:4" ht="15">
      <c r="B1"/>
      <c r="C1"/>
      <c r="D1" s="83"/>
    </row>
    <row r="2" spans="2:5" ht="15">
      <c r="B2" s="163" t="s">
        <v>258</v>
      </c>
      <c r="C2" s="163"/>
      <c r="D2" s="163"/>
      <c r="E2" s="124"/>
    </row>
    <row r="3" spans="2:5" ht="15">
      <c r="B3" s="1" t="s">
        <v>4</v>
      </c>
      <c r="C3" s="176" t="s">
        <v>0</v>
      </c>
      <c r="D3" s="176"/>
      <c r="E3" s="124"/>
    </row>
    <row r="4" spans="2:5" ht="15">
      <c r="B4" s="8" t="s">
        <v>29</v>
      </c>
      <c r="C4" s="165" t="s">
        <v>246</v>
      </c>
      <c r="D4" s="165"/>
      <c r="E4" s="124"/>
    </row>
    <row r="5" spans="2:12" ht="52.5" customHeight="1">
      <c r="B5" s="8" t="s">
        <v>5</v>
      </c>
      <c r="C5" s="32" t="s">
        <v>272</v>
      </c>
      <c r="D5" s="82" t="s">
        <v>275</v>
      </c>
      <c r="E5" s="124"/>
      <c r="H5"/>
      <c r="I5"/>
      <c r="J5"/>
      <c r="K5"/>
      <c r="L5"/>
    </row>
    <row r="6" spans="2:7" s="10" customFormat="1" ht="15">
      <c r="B6" s="8" t="s">
        <v>169</v>
      </c>
      <c r="C6" s="82" t="s">
        <v>276</v>
      </c>
      <c r="D6" s="82"/>
      <c r="E6" s="125"/>
      <c r="F6" s="9"/>
      <c r="G6" s="9"/>
    </row>
    <row r="7" spans="2:7" s="10" customFormat="1" ht="36" customHeight="1">
      <c r="B7" s="8" t="s">
        <v>181</v>
      </c>
      <c r="C7" s="102">
        <v>0</v>
      </c>
      <c r="D7" s="103"/>
      <c r="E7" s="125"/>
      <c r="F7" s="9"/>
      <c r="G7" s="9"/>
    </row>
    <row r="8" spans="2:7" s="10" customFormat="1" ht="36" customHeight="1">
      <c r="B8" s="121" t="s">
        <v>264</v>
      </c>
      <c r="C8" s="102" t="s">
        <v>265</v>
      </c>
      <c r="D8" s="103"/>
      <c r="E8" s="125"/>
      <c r="F8" s="9"/>
      <c r="G8" s="9"/>
    </row>
    <row r="9" spans="2:12" ht="15">
      <c r="B9" s="8" t="s">
        <v>31</v>
      </c>
      <c r="C9" s="104">
        <v>42517</v>
      </c>
      <c r="D9" s="101"/>
      <c r="E9" s="124"/>
      <c r="H9"/>
      <c r="I9"/>
      <c r="J9"/>
      <c r="K9"/>
      <c r="L9"/>
    </row>
    <row r="10" spans="2:12" ht="28.5">
      <c r="B10" s="8" t="s">
        <v>32</v>
      </c>
      <c r="C10" s="99">
        <v>704883</v>
      </c>
      <c r="D10" s="100"/>
      <c r="E10" s="124"/>
      <c r="H10"/>
      <c r="I10"/>
      <c r="J10"/>
      <c r="K10"/>
      <c r="L10"/>
    </row>
    <row r="11" spans="2:12" ht="15">
      <c r="B11" s="162"/>
      <c r="C11" s="162"/>
      <c r="D11" s="162"/>
      <c r="E11" s="124"/>
      <c r="H11"/>
      <c r="I11"/>
      <c r="J11"/>
      <c r="K11"/>
      <c r="L11"/>
    </row>
    <row r="12" spans="2:12" ht="15">
      <c r="B12" s="8" t="s">
        <v>33</v>
      </c>
      <c r="C12" s="165" t="s">
        <v>34</v>
      </c>
      <c r="D12" s="165"/>
      <c r="E12" s="124"/>
      <c r="H12"/>
      <c r="I12"/>
      <c r="J12"/>
      <c r="K12"/>
      <c r="L12"/>
    </row>
    <row r="13" spans="2:12" ht="28.5">
      <c r="B13" s="44" t="s">
        <v>35</v>
      </c>
      <c r="C13" s="162"/>
      <c r="D13" s="162"/>
      <c r="E13" s="124"/>
      <c r="H13"/>
      <c r="I13"/>
      <c r="J13"/>
      <c r="K13"/>
      <c r="L13"/>
    </row>
    <row r="14" spans="2:12" ht="15">
      <c r="B14" s="162" t="s">
        <v>1</v>
      </c>
      <c r="C14" s="162"/>
      <c r="D14" s="162"/>
      <c r="E14" s="124"/>
      <c r="H14"/>
      <c r="I14"/>
      <c r="J14"/>
      <c r="K14"/>
      <c r="L14"/>
    </row>
    <row r="15" spans="2:12" ht="15">
      <c r="B15" s="166" t="s">
        <v>17</v>
      </c>
      <c r="C15" s="22" t="s">
        <v>148</v>
      </c>
      <c r="D15" s="126" t="s">
        <v>146</v>
      </c>
      <c r="E15" s="124"/>
      <c r="H15"/>
      <c r="I15"/>
      <c r="J15"/>
      <c r="K15"/>
      <c r="L15"/>
    </row>
    <row r="16" spans="2:12" ht="15">
      <c r="B16" s="166"/>
      <c r="C16" s="22" t="s">
        <v>15</v>
      </c>
      <c r="D16" s="126">
        <v>36980363</v>
      </c>
      <c r="E16" s="124"/>
      <c r="H16"/>
      <c r="I16"/>
      <c r="J16"/>
      <c r="K16"/>
      <c r="L16"/>
    </row>
    <row r="17" spans="2:12" ht="15">
      <c r="B17" s="166"/>
      <c r="C17" s="22" t="s">
        <v>7</v>
      </c>
      <c r="D17" s="126" t="s">
        <v>259</v>
      </c>
      <c r="E17" s="124"/>
      <c r="H17"/>
      <c r="I17"/>
      <c r="J17"/>
      <c r="K17"/>
      <c r="L17"/>
    </row>
    <row r="18" spans="2:12" ht="15">
      <c r="B18" s="166"/>
      <c r="C18" s="22" t="s">
        <v>139</v>
      </c>
      <c r="D18" s="126" t="s">
        <v>271</v>
      </c>
      <c r="E18" s="124"/>
      <c r="H18"/>
      <c r="I18"/>
      <c r="J18"/>
      <c r="K18"/>
      <c r="L18"/>
    </row>
    <row r="19" spans="2:12" ht="29.25">
      <c r="B19" s="166"/>
      <c r="C19" s="24" t="s">
        <v>141</v>
      </c>
      <c r="D19" s="126" t="s">
        <v>22</v>
      </c>
      <c r="E19" s="124"/>
      <c r="H19"/>
      <c r="I19"/>
      <c r="J19"/>
      <c r="K19"/>
      <c r="L19"/>
    </row>
    <row r="20" spans="2:12" ht="15">
      <c r="B20" s="166"/>
      <c r="C20" s="8" t="s">
        <v>142</v>
      </c>
      <c r="D20" s="127" t="s">
        <v>270</v>
      </c>
      <c r="E20" s="124"/>
      <c r="H20"/>
      <c r="I20"/>
      <c r="J20"/>
      <c r="K20"/>
      <c r="L20"/>
    </row>
    <row r="21" spans="2:12" ht="15">
      <c r="B21" s="166"/>
      <c r="C21" s="23" t="s">
        <v>145</v>
      </c>
      <c r="D21" s="128" t="s">
        <v>247</v>
      </c>
      <c r="E21" s="124"/>
      <c r="H21"/>
      <c r="I21"/>
      <c r="J21"/>
      <c r="K21"/>
      <c r="L21"/>
    </row>
    <row r="22" spans="2:12" ht="29.25">
      <c r="B22" s="166"/>
      <c r="C22" s="24" t="s">
        <v>182</v>
      </c>
      <c r="D22" s="129" t="s">
        <v>22</v>
      </c>
      <c r="E22" s="124"/>
      <c r="H22"/>
      <c r="I22"/>
      <c r="J22"/>
      <c r="K22"/>
      <c r="L22"/>
    </row>
    <row r="23" spans="2:12" ht="15">
      <c r="B23" s="166"/>
      <c r="C23" s="24" t="s">
        <v>143</v>
      </c>
      <c r="D23" s="129" t="s">
        <v>22</v>
      </c>
      <c r="E23" s="124"/>
      <c r="H23"/>
      <c r="I23"/>
      <c r="J23"/>
      <c r="K23"/>
      <c r="L23"/>
    </row>
    <row r="24" spans="2:12" ht="15">
      <c r="B24" s="166"/>
      <c r="C24" s="24" t="s">
        <v>144</v>
      </c>
      <c r="D24" s="129" t="s">
        <v>147</v>
      </c>
      <c r="E24" s="130"/>
      <c r="F24" s="6"/>
      <c r="G24" s="6"/>
      <c r="H24" s="2"/>
      <c r="I24"/>
      <c r="J24"/>
      <c r="K24"/>
      <c r="L24"/>
    </row>
    <row r="25" spans="2:12" ht="15">
      <c r="B25" s="166" t="s">
        <v>2</v>
      </c>
      <c r="C25" s="166"/>
      <c r="D25" s="166"/>
      <c r="E25" s="130"/>
      <c r="F25" s="6"/>
      <c r="G25" s="6"/>
      <c r="H25" s="2"/>
      <c r="I25"/>
      <c r="J25"/>
      <c r="K25"/>
      <c r="L25"/>
    </row>
    <row r="26" spans="2:12" ht="15">
      <c r="B26" s="166" t="s">
        <v>19</v>
      </c>
      <c r="C26" s="8" t="s">
        <v>36</v>
      </c>
      <c r="D26" s="129" t="s">
        <v>260</v>
      </c>
      <c r="E26" s="124"/>
      <c r="H26"/>
      <c r="I26"/>
      <c r="J26"/>
      <c r="K26"/>
      <c r="L26"/>
    </row>
    <row r="27" spans="2:12" ht="15">
      <c r="B27" s="166"/>
      <c r="C27" s="8" t="s">
        <v>37</v>
      </c>
      <c r="D27" s="127" t="s">
        <v>257</v>
      </c>
      <c r="E27" s="124"/>
      <c r="H27"/>
      <c r="I27"/>
      <c r="J27"/>
      <c r="K27"/>
      <c r="L27"/>
    </row>
    <row r="28" spans="2:12" ht="15">
      <c r="B28" s="166"/>
      <c r="C28" s="8" t="s">
        <v>38</v>
      </c>
      <c r="D28" s="131">
        <v>41547</v>
      </c>
      <c r="E28" s="124"/>
      <c r="H28"/>
      <c r="I28"/>
      <c r="J28"/>
      <c r="K28"/>
      <c r="L28"/>
    </row>
    <row r="29" spans="2:12" ht="15">
      <c r="B29" s="166"/>
      <c r="C29" s="8" t="s">
        <v>39</v>
      </c>
      <c r="D29" s="131">
        <v>42278</v>
      </c>
      <c r="E29" s="124"/>
      <c r="H29"/>
      <c r="I29"/>
      <c r="J29"/>
      <c r="K29"/>
      <c r="L29"/>
    </row>
    <row r="30" spans="2:12" ht="15">
      <c r="B30" s="166"/>
      <c r="C30" s="8" t="s">
        <v>40</v>
      </c>
      <c r="D30" s="132">
        <v>980</v>
      </c>
      <c r="E30" s="124"/>
      <c r="H30"/>
      <c r="I30"/>
      <c r="J30"/>
      <c r="K30"/>
      <c r="L30"/>
    </row>
    <row r="31" spans="2:12" ht="15">
      <c r="B31" s="166"/>
      <c r="C31" s="8" t="s">
        <v>41</v>
      </c>
      <c r="D31" s="133">
        <v>12</v>
      </c>
      <c r="E31" s="124"/>
      <c r="H31"/>
      <c r="I31"/>
      <c r="J31"/>
      <c r="K31"/>
      <c r="L31"/>
    </row>
    <row r="32" spans="2:12" ht="15">
      <c r="B32" s="166"/>
      <c r="C32" s="177" t="s">
        <v>42</v>
      </c>
      <c r="D32" s="178"/>
      <c r="E32" s="124"/>
      <c r="H32"/>
      <c r="I32"/>
      <c r="J32"/>
      <c r="K32"/>
      <c r="L32"/>
    </row>
    <row r="33" spans="2:7" s="10" customFormat="1" ht="30">
      <c r="B33" s="166"/>
      <c r="C33" s="25" t="s">
        <v>185</v>
      </c>
      <c r="D33" s="134">
        <v>5652852.93</v>
      </c>
      <c r="E33" s="125"/>
      <c r="F33" s="9"/>
      <c r="G33" s="9"/>
    </row>
    <row r="34" spans="2:7" s="10" customFormat="1" ht="30">
      <c r="B34" s="166"/>
      <c r="C34" s="26" t="s">
        <v>184</v>
      </c>
      <c r="D34" s="135">
        <v>3743000</v>
      </c>
      <c r="E34" s="125"/>
      <c r="F34" s="9"/>
      <c r="G34" s="9"/>
    </row>
    <row r="35" spans="2:7" s="10" customFormat="1" ht="30">
      <c r="B35" s="166"/>
      <c r="C35" s="26" t="s">
        <v>186</v>
      </c>
      <c r="D35" s="135">
        <v>0</v>
      </c>
      <c r="E35" s="125"/>
      <c r="F35" s="9"/>
      <c r="G35" s="9"/>
    </row>
    <row r="36" spans="2:12" ht="45">
      <c r="B36" s="166"/>
      <c r="C36" s="26" t="s">
        <v>187</v>
      </c>
      <c r="D36" s="122">
        <v>1909852.93</v>
      </c>
      <c r="E36" s="124"/>
      <c r="H36"/>
      <c r="I36"/>
      <c r="J36"/>
      <c r="K36"/>
      <c r="L36"/>
    </row>
    <row r="37" spans="2:12" ht="15">
      <c r="B37" s="166"/>
      <c r="C37" s="26" t="s">
        <v>43</v>
      </c>
      <c r="D37" s="135">
        <v>0</v>
      </c>
      <c r="E37" s="124"/>
      <c r="H37"/>
      <c r="I37"/>
      <c r="J37"/>
      <c r="K37"/>
      <c r="L37"/>
    </row>
    <row r="38" spans="2:12" ht="15">
      <c r="B38" s="166"/>
      <c r="C38" s="26" t="s">
        <v>183</v>
      </c>
      <c r="D38" s="136">
        <v>0</v>
      </c>
      <c r="E38" s="124"/>
      <c r="H38"/>
      <c r="I38"/>
      <c r="J38"/>
      <c r="K38"/>
      <c r="L38"/>
    </row>
    <row r="39" spans="2:12" ht="28.5">
      <c r="B39" s="166"/>
      <c r="C39" s="8" t="s">
        <v>170</v>
      </c>
      <c r="D39" s="137">
        <v>822</v>
      </c>
      <c r="E39" s="124"/>
      <c r="H39"/>
      <c r="I39"/>
      <c r="J39"/>
      <c r="K39"/>
      <c r="L39"/>
    </row>
    <row r="40" spans="2:5" ht="15">
      <c r="B40" s="166"/>
      <c r="C40" s="8" t="s">
        <v>44</v>
      </c>
      <c r="D40" s="131">
        <v>41547</v>
      </c>
      <c r="E40" s="130"/>
    </row>
    <row r="41" spans="2:5" ht="15">
      <c r="B41" s="166"/>
      <c r="C41" s="8" t="s">
        <v>190</v>
      </c>
      <c r="D41" s="138">
        <v>1230.58</v>
      </c>
      <c r="E41" s="124"/>
    </row>
    <row r="42" spans="2:12" s="10" customFormat="1" ht="28.5">
      <c r="B42" s="166"/>
      <c r="C42" s="8" t="s">
        <v>188</v>
      </c>
      <c r="D42" s="129" t="s">
        <v>10</v>
      </c>
      <c r="E42" s="125"/>
      <c r="F42" s="9"/>
      <c r="G42" s="9"/>
      <c r="H42" s="9"/>
      <c r="I42" s="9"/>
      <c r="J42" s="9"/>
      <c r="K42" s="9"/>
      <c r="L42" s="9"/>
    </row>
    <row r="43" spans="2:5" ht="28.5">
      <c r="B43" s="166"/>
      <c r="C43" s="8" t="s">
        <v>189</v>
      </c>
      <c r="D43" s="129" t="s">
        <v>22</v>
      </c>
      <c r="E43" s="124"/>
    </row>
    <row r="44" spans="2:5" ht="15">
      <c r="B44" s="166" t="s">
        <v>3</v>
      </c>
      <c r="C44" s="166"/>
      <c r="D44" s="166"/>
      <c r="E44" s="124"/>
    </row>
    <row r="45" spans="2:12" ht="15">
      <c r="B45" s="162" t="s">
        <v>6</v>
      </c>
      <c r="C45" s="8" t="s">
        <v>140</v>
      </c>
      <c r="D45" s="139" t="s">
        <v>21</v>
      </c>
      <c r="E45" s="140"/>
      <c r="F45"/>
      <c r="G45"/>
      <c r="H45"/>
      <c r="I45"/>
      <c r="J45"/>
      <c r="K45"/>
      <c r="L45"/>
    </row>
    <row r="46" spans="2:5" ht="29.25">
      <c r="B46" s="162"/>
      <c r="C46" s="23" t="s">
        <v>45</v>
      </c>
      <c r="D46" s="139">
        <v>0</v>
      </c>
      <c r="E46" s="124"/>
    </row>
    <row r="47" spans="2:13" ht="29.25">
      <c r="B47" s="162"/>
      <c r="C47" s="23" t="s">
        <v>171</v>
      </c>
      <c r="D47" s="139"/>
      <c r="E47" s="130"/>
      <c r="F47" s="6"/>
      <c r="G47" s="6"/>
      <c r="H47" s="6"/>
      <c r="I47" s="6"/>
      <c r="J47" s="6"/>
      <c r="K47" s="6"/>
      <c r="L47" s="6"/>
      <c r="M47" s="2"/>
    </row>
    <row r="48" spans="2:13" ht="43.5">
      <c r="B48" s="162"/>
      <c r="C48" s="24" t="s">
        <v>46</v>
      </c>
      <c r="D48" s="126">
        <v>0</v>
      </c>
      <c r="E48" s="130"/>
      <c r="F48" s="6"/>
      <c r="G48" s="6"/>
      <c r="H48" s="6"/>
      <c r="I48" s="6"/>
      <c r="J48" s="6"/>
      <c r="K48" s="6"/>
      <c r="L48" s="6"/>
      <c r="M48" s="2"/>
    </row>
    <row r="49" spans="2:13" ht="15">
      <c r="B49" s="162" t="s">
        <v>8</v>
      </c>
      <c r="C49" s="162"/>
      <c r="D49" s="162"/>
      <c r="E49" s="130"/>
      <c r="F49" s="6"/>
      <c r="G49" s="6"/>
      <c r="H49" s="6"/>
      <c r="I49" s="6"/>
      <c r="J49" s="6"/>
      <c r="K49" s="6"/>
      <c r="L49" s="6"/>
      <c r="M49" s="2"/>
    </row>
    <row r="50" spans="2:13" ht="15">
      <c r="B50" s="162" t="s">
        <v>47</v>
      </c>
      <c r="C50" s="8" t="s">
        <v>159</v>
      </c>
      <c r="D50" s="129" t="s">
        <v>22</v>
      </c>
      <c r="E50" s="130"/>
      <c r="F50" s="6"/>
      <c r="G50" s="6"/>
      <c r="H50" s="6"/>
      <c r="I50" s="6"/>
      <c r="J50" s="6"/>
      <c r="K50" s="6"/>
      <c r="L50" s="6"/>
      <c r="M50" s="2"/>
    </row>
    <row r="51" spans="2:13" ht="15">
      <c r="B51" s="162"/>
      <c r="C51" s="8" t="s">
        <v>48</v>
      </c>
      <c r="D51" s="131" t="s">
        <v>263</v>
      </c>
      <c r="E51" s="130"/>
      <c r="F51" s="6"/>
      <c r="G51" s="6"/>
      <c r="H51" s="6"/>
      <c r="I51" s="6"/>
      <c r="J51" s="6"/>
      <c r="K51" s="6"/>
      <c r="L51" s="6"/>
      <c r="M51" s="2"/>
    </row>
    <row r="52" spans="2:5" ht="15">
      <c r="B52" s="162"/>
      <c r="C52" s="8" t="s">
        <v>178</v>
      </c>
      <c r="D52" s="131" t="s">
        <v>22</v>
      </c>
      <c r="E52" s="124"/>
    </row>
    <row r="53" spans="2:5" ht="15">
      <c r="B53" s="162"/>
      <c r="C53" s="8" t="s">
        <v>177</v>
      </c>
      <c r="D53" s="141"/>
      <c r="E53" s="124"/>
    </row>
    <row r="54" spans="2:5" ht="15">
      <c r="B54" s="162"/>
      <c r="C54" s="8" t="s">
        <v>179</v>
      </c>
      <c r="D54" s="141"/>
      <c r="E54" s="124"/>
    </row>
    <row r="55" spans="2:5" ht="15">
      <c r="B55" s="162"/>
      <c r="C55" s="8" t="s">
        <v>9</v>
      </c>
      <c r="D55" s="141"/>
      <c r="E55" s="124"/>
    </row>
    <row r="56" spans="2:5" ht="15">
      <c r="B56" s="162"/>
      <c r="C56" s="8" t="s">
        <v>160</v>
      </c>
      <c r="D56" s="129" t="s">
        <v>22</v>
      </c>
      <c r="E56" s="124"/>
    </row>
    <row r="57" spans="2:5" ht="15">
      <c r="B57" s="162"/>
      <c r="C57" s="174" t="s">
        <v>11</v>
      </c>
      <c r="D57" s="174"/>
      <c r="E57" s="124"/>
    </row>
    <row r="58" spans="2:5" ht="15">
      <c r="B58" s="162"/>
      <c r="C58" s="27" t="s">
        <v>49</v>
      </c>
      <c r="D58" s="129" t="s">
        <v>30</v>
      </c>
      <c r="E58" s="124"/>
    </row>
    <row r="59" spans="2:5" ht="15">
      <c r="B59" s="162"/>
      <c r="C59" s="27" t="s">
        <v>50</v>
      </c>
      <c r="D59" s="129" t="s">
        <v>30</v>
      </c>
      <c r="E59" s="124"/>
    </row>
    <row r="60" spans="2:5" ht="15">
      <c r="B60" s="162"/>
      <c r="C60" s="27" t="s">
        <v>51</v>
      </c>
      <c r="D60" s="129" t="s">
        <v>30</v>
      </c>
      <c r="E60" s="124"/>
    </row>
    <row r="61" spans="2:5" ht="15">
      <c r="B61" s="162"/>
      <c r="C61" s="174" t="s">
        <v>52</v>
      </c>
      <c r="D61" s="174"/>
      <c r="E61" s="124"/>
    </row>
    <row r="62" spans="2:5" ht="15">
      <c r="B62" s="162"/>
      <c r="C62" s="28" t="s">
        <v>53</v>
      </c>
      <c r="D62" s="142" t="s">
        <v>30</v>
      </c>
      <c r="E62" s="124"/>
    </row>
    <row r="63" spans="2:5" ht="15">
      <c r="B63" s="162"/>
      <c r="C63" s="29" t="s">
        <v>54</v>
      </c>
      <c r="D63" s="129" t="s">
        <v>30</v>
      </c>
      <c r="E63" s="124"/>
    </row>
    <row r="64" spans="2:5" ht="15">
      <c r="B64" s="162"/>
      <c r="C64" s="29" t="s">
        <v>55</v>
      </c>
      <c r="D64" s="129" t="s">
        <v>30</v>
      </c>
      <c r="E64" s="124"/>
    </row>
    <row r="65" spans="2:5" ht="15">
      <c r="B65" s="162"/>
      <c r="C65" s="29" t="s">
        <v>56</v>
      </c>
      <c r="D65" s="142" t="s">
        <v>30</v>
      </c>
      <c r="E65" s="124"/>
    </row>
    <row r="66" spans="2:5" ht="15">
      <c r="B66" s="36"/>
      <c r="C66" s="30" t="s">
        <v>57</v>
      </c>
      <c r="D66" s="142" t="s">
        <v>30</v>
      </c>
      <c r="E66" s="124"/>
    </row>
    <row r="67" spans="2:5" ht="15">
      <c r="B67" s="162" t="s">
        <v>10</v>
      </c>
      <c r="C67" s="162"/>
      <c r="D67" s="162"/>
      <c r="E67" s="124"/>
    </row>
    <row r="68" spans="2:5" ht="15">
      <c r="B68" s="162" t="s">
        <v>12</v>
      </c>
      <c r="C68" s="174" t="s">
        <v>58</v>
      </c>
      <c r="D68" s="174"/>
      <c r="E68" s="124"/>
    </row>
    <row r="69" spans="2:5" ht="15">
      <c r="B69" s="162"/>
      <c r="C69" s="27" t="s">
        <v>59</v>
      </c>
      <c r="D69" s="126">
        <v>2</v>
      </c>
      <c r="E69" s="124"/>
    </row>
    <row r="70" spans="2:12" ht="15">
      <c r="B70" s="162"/>
      <c r="C70" s="27" t="s">
        <v>60</v>
      </c>
      <c r="D70" s="94">
        <v>41908</v>
      </c>
      <c r="E70" s="124"/>
      <c r="K70"/>
      <c r="L70"/>
    </row>
    <row r="71" spans="2:12" ht="15">
      <c r="B71" s="162"/>
      <c r="C71" s="8" t="s">
        <v>61</v>
      </c>
      <c r="D71" s="126"/>
      <c r="E71" s="124"/>
      <c r="F71"/>
      <c r="G71"/>
      <c r="H71"/>
      <c r="I71"/>
      <c r="J71"/>
      <c r="K71"/>
      <c r="L71"/>
    </row>
    <row r="72" spans="2:12" ht="15">
      <c r="B72" s="163" t="s">
        <v>13</v>
      </c>
      <c r="C72" s="164"/>
      <c r="D72" s="164"/>
      <c r="E72" s="124"/>
      <c r="F72"/>
      <c r="G72"/>
      <c r="H72"/>
      <c r="I72"/>
      <c r="J72"/>
      <c r="K72"/>
      <c r="L72"/>
    </row>
    <row r="73" spans="2:12" ht="15">
      <c r="B73" s="162" t="s">
        <v>14</v>
      </c>
      <c r="C73" s="170" t="s">
        <v>62</v>
      </c>
      <c r="D73" s="171"/>
      <c r="E73" s="124"/>
      <c r="F73"/>
      <c r="G73"/>
      <c r="H73"/>
      <c r="I73"/>
      <c r="J73"/>
      <c r="K73"/>
      <c r="L73"/>
    </row>
    <row r="74" spans="2:5" s="10" customFormat="1" ht="15">
      <c r="B74" s="162"/>
      <c r="C74" s="12" t="s">
        <v>63</v>
      </c>
      <c r="D74" s="20"/>
      <c r="E74" s="125"/>
    </row>
    <row r="75" spans="2:12" ht="15">
      <c r="B75" s="162"/>
      <c r="C75" s="11" t="s">
        <v>64</v>
      </c>
      <c r="D75" s="84">
        <v>123000</v>
      </c>
      <c r="E75" s="124"/>
      <c r="F75"/>
      <c r="G75"/>
      <c r="H75"/>
      <c r="I75"/>
      <c r="J75"/>
      <c r="K75"/>
      <c r="L75"/>
    </row>
    <row r="76" spans="2:12" ht="15">
      <c r="B76" s="162"/>
      <c r="C76" s="11" t="s">
        <v>65</v>
      </c>
      <c r="D76" s="131" t="s">
        <v>248</v>
      </c>
      <c r="E76" s="124"/>
      <c r="F76"/>
      <c r="G76"/>
      <c r="H76"/>
      <c r="I76"/>
      <c r="J76"/>
      <c r="K76"/>
      <c r="L76"/>
    </row>
    <row r="77" spans="2:12" ht="15">
      <c r="B77" s="162"/>
      <c r="C77" s="11" t="s">
        <v>66</v>
      </c>
      <c r="D77" s="37" t="s">
        <v>249</v>
      </c>
      <c r="E77" s="124"/>
      <c r="F77"/>
      <c r="G77"/>
      <c r="H77"/>
      <c r="I77"/>
      <c r="J77"/>
      <c r="K77"/>
      <c r="L77"/>
    </row>
    <row r="78" spans="2:12" ht="15">
      <c r="B78" s="162"/>
      <c r="C78" s="11" t="s">
        <v>245</v>
      </c>
      <c r="D78" s="84">
        <v>123000</v>
      </c>
      <c r="E78" s="124"/>
      <c r="F78"/>
      <c r="G78"/>
      <c r="H78"/>
      <c r="I78"/>
      <c r="J78"/>
      <c r="K78"/>
      <c r="L78"/>
    </row>
    <row r="79" spans="2:12" ht="30">
      <c r="B79" s="162"/>
      <c r="C79" s="11" t="s">
        <v>241</v>
      </c>
      <c r="D79" s="87" t="s">
        <v>250</v>
      </c>
      <c r="E79" s="140"/>
      <c r="F79"/>
      <c r="G79"/>
      <c r="H79"/>
      <c r="I79"/>
      <c r="J79"/>
      <c r="K79"/>
      <c r="L79"/>
    </row>
    <row r="80" spans="2:12" ht="15">
      <c r="B80" s="162"/>
      <c r="C80" s="31" t="s">
        <v>242</v>
      </c>
      <c r="D80" s="82" t="s">
        <v>251</v>
      </c>
      <c r="E80" s="124"/>
      <c r="F80"/>
      <c r="G80"/>
      <c r="H80"/>
      <c r="I80"/>
      <c r="J80"/>
      <c r="K80"/>
      <c r="L80"/>
    </row>
    <row r="81" spans="2:12" ht="45">
      <c r="B81" s="162"/>
      <c r="C81" s="31" t="s">
        <v>243</v>
      </c>
      <c r="D81" s="129" t="s">
        <v>21</v>
      </c>
      <c r="E81" s="124"/>
      <c r="F81"/>
      <c r="G81"/>
      <c r="H81"/>
      <c r="I81"/>
      <c r="J81"/>
      <c r="K81"/>
      <c r="L81"/>
    </row>
    <row r="82" spans="2:12" ht="30">
      <c r="B82" s="162"/>
      <c r="C82" s="31" t="s">
        <v>244</v>
      </c>
      <c r="D82" s="143" t="s">
        <v>252</v>
      </c>
      <c r="E82" s="124"/>
      <c r="F82"/>
      <c r="G82"/>
      <c r="H82"/>
      <c r="I82"/>
      <c r="J82"/>
      <c r="K82"/>
      <c r="L82"/>
    </row>
    <row r="83" spans="2:12" ht="15">
      <c r="B83" s="162"/>
      <c r="C83" s="172"/>
      <c r="D83" s="172"/>
      <c r="E83" s="124"/>
      <c r="F83"/>
      <c r="G83"/>
      <c r="H83"/>
      <c r="I83"/>
      <c r="J83"/>
      <c r="K83"/>
      <c r="L83"/>
    </row>
    <row r="84" spans="2:12" ht="15">
      <c r="B84" s="162"/>
      <c r="C84" s="173" t="s">
        <v>70</v>
      </c>
      <c r="D84" s="173"/>
      <c r="E84" s="124"/>
      <c r="F84"/>
      <c r="G84"/>
      <c r="H84"/>
      <c r="I84"/>
      <c r="J84"/>
      <c r="K84"/>
      <c r="L84"/>
    </row>
    <row r="85" spans="2:12" ht="15">
      <c r="B85" s="162"/>
      <c r="C85" s="38" t="s">
        <v>71</v>
      </c>
      <c r="D85" s="88">
        <v>0</v>
      </c>
      <c r="E85" s="124"/>
      <c r="F85"/>
      <c r="G85"/>
      <c r="H85"/>
      <c r="I85"/>
      <c r="J85"/>
      <c r="K85"/>
      <c r="L85"/>
    </row>
    <row r="86" spans="2:12" ht="15" hidden="1" outlineLevel="1">
      <c r="B86" s="162"/>
      <c r="C86" s="35" t="s">
        <v>149</v>
      </c>
      <c r="D86" s="89"/>
      <c r="E86" s="124"/>
      <c r="F86"/>
      <c r="G86"/>
      <c r="H86"/>
      <c r="I86"/>
      <c r="J86"/>
      <c r="K86"/>
      <c r="L86"/>
    </row>
    <row r="87" spans="2:12" ht="15" hidden="1" outlineLevel="1">
      <c r="B87" s="162"/>
      <c r="C87" s="35" t="s">
        <v>150</v>
      </c>
      <c r="D87" s="90"/>
      <c r="E87" s="124"/>
      <c r="F87"/>
      <c r="G87"/>
      <c r="H87"/>
      <c r="I87"/>
      <c r="J87"/>
      <c r="K87"/>
      <c r="L87"/>
    </row>
    <row r="88" spans="2:12" ht="60" hidden="1" outlineLevel="1">
      <c r="B88" s="162"/>
      <c r="C88" s="31" t="s">
        <v>72</v>
      </c>
      <c r="D88" s="126"/>
      <c r="E88" s="124"/>
      <c r="F88"/>
      <c r="G88"/>
      <c r="H88"/>
      <c r="I88"/>
      <c r="J88"/>
      <c r="K88"/>
      <c r="L88"/>
    </row>
    <row r="89" spans="2:12" ht="15" hidden="1" outlineLevel="1">
      <c r="B89" s="162"/>
      <c r="C89" s="31" t="s">
        <v>73</v>
      </c>
      <c r="D89" s="126"/>
      <c r="E89" s="124"/>
      <c r="F89"/>
      <c r="G89"/>
      <c r="H89"/>
      <c r="I89"/>
      <c r="J89"/>
      <c r="K89"/>
      <c r="L89"/>
    </row>
    <row r="90" spans="2:12" ht="15" hidden="1" outlineLevel="1">
      <c r="B90" s="162"/>
      <c r="C90" s="32" t="s">
        <v>74</v>
      </c>
      <c r="D90" s="126"/>
      <c r="E90" s="124"/>
      <c r="F90"/>
      <c r="G90"/>
      <c r="H90"/>
      <c r="I90"/>
      <c r="J90"/>
      <c r="K90"/>
      <c r="L90"/>
    </row>
    <row r="91" spans="2:12" ht="15" hidden="1" outlineLevel="1">
      <c r="B91" s="162"/>
      <c r="C91" s="32" t="s">
        <v>75</v>
      </c>
      <c r="D91" s="126"/>
      <c r="E91" s="124"/>
      <c r="F91"/>
      <c r="G91"/>
      <c r="H91"/>
      <c r="I91"/>
      <c r="J91"/>
      <c r="K91"/>
      <c r="L91"/>
    </row>
    <row r="92" spans="2:12" ht="15" hidden="1" outlineLevel="1">
      <c r="B92" s="162"/>
      <c r="C92" s="32" t="s">
        <v>176</v>
      </c>
      <c r="D92" s="126"/>
      <c r="E92" s="124"/>
      <c r="F92" s="7"/>
      <c r="G92"/>
      <c r="H92"/>
      <c r="I92"/>
      <c r="J92"/>
      <c r="K92"/>
      <c r="L92"/>
    </row>
    <row r="93" spans="2:12" ht="15" hidden="1" outlineLevel="1">
      <c r="B93" s="162"/>
      <c r="C93" s="32" t="s">
        <v>76</v>
      </c>
      <c r="D93" s="126"/>
      <c r="E93" s="124"/>
      <c r="F93"/>
      <c r="G93"/>
      <c r="H93"/>
      <c r="I93"/>
      <c r="J93"/>
      <c r="K93"/>
      <c r="L93"/>
    </row>
    <row r="94" spans="2:12" ht="15" hidden="1" outlineLevel="1">
      <c r="B94" s="162"/>
      <c r="C94" s="31" t="s">
        <v>151</v>
      </c>
      <c r="D94" s="126"/>
      <c r="E94" s="124"/>
      <c r="F94"/>
      <c r="G94"/>
      <c r="H94"/>
      <c r="I94"/>
      <c r="J94"/>
      <c r="K94"/>
      <c r="L94"/>
    </row>
    <row r="95" spans="2:12" ht="15" collapsed="1">
      <c r="B95" s="162"/>
      <c r="C95" s="31"/>
      <c r="D95" s="126"/>
      <c r="E95" s="124"/>
      <c r="F95"/>
      <c r="G95"/>
      <c r="H95"/>
      <c r="I95"/>
      <c r="J95"/>
      <c r="K95"/>
      <c r="L95"/>
    </row>
    <row r="96" spans="2:12" ht="15">
      <c r="B96" s="162"/>
      <c r="C96" s="38" t="s">
        <v>78</v>
      </c>
      <c r="D96" s="88">
        <v>0</v>
      </c>
      <c r="E96" s="124"/>
      <c r="F96"/>
      <c r="G96"/>
      <c r="H96"/>
      <c r="I96"/>
      <c r="J96"/>
      <c r="K96"/>
      <c r="L96"/>
    </row>
    <row r="97" spans="2:12" ht="15" hidden="1" outlineLevel="1">
      <c r="B97" s="162"/>
      <c r="C97" s="35" t="s">
        <v>149</v>
      </c>
      <c r="D97" s="89"/>
      <c r="E97" s="124"/>
      <c r="F97"/>
      <c r="G97"/>
      <c r="H97"/>
      <c r="I97"/>
      <c r="J97"/>
      <c r="K97"/>
      <c r="L97"/>
    </row>
    <row r="98" spans="2:12" ht="15" hidden="1" outlineLevel="1">
      <c r="B98" s="162"/>
      <c r="C98" s="35" t="s">
        <v>150</v>
      </c>
      <c r="D98" s="90"/>
      <c r="E98" s="124"/>
      <c r="F98"/>
      <c r="G98"/>
      <c r="H98"/>
      <c r="I98"/>
      <c r="J98"/>
      <c r="K98"/>
      <c r="L98"/>
    </row>
    <row r="99" spans="2:5" s="10" customFormat="1" ht="15" hidden="1" outlineLevel="1">
      <c r="B99" s="162"/>
      <c r="C99" s="35" t="s">
        <v>79</v>
      </c>
      <c r="D99" s="126"/>
      <c r="E99" s="124"/>
    </row>
    <row r="100" spans="2:12" ht="27" hidden="1" outlineLevel="1">
      <c r="B100" s="162"/>
      <c r="C100" s="35" t="s">
        <v>80</v>
      </c>
      <c r="D100" s="126"/>
      <c r="E100" s="124"/>
      <c r="F100"/>
      <c r="G100"/>
      <c r="H100"/>
      <c r="I100"/>
      <c r="J100"/>
      <c r="K100"/>
      <c r="L100"/>
    </row>
    <row r="101" spans="2:12" ht="15" hidden="1" outlineLevel="1">
      <c r="B101" s="162"/>
      <c r="C101" s="35" t="s">
        <v>81</v>
      </c>
      <c r="D101" s="126"/>
      <c r="E101" s="124"/>
      <c r="F101"/>
      <c r="G101"/>
      <c r="H101"/>
      <c r="I101"/>
      <c r="J101"/>
      <c r="K101"/>
      <c r="L101"/>
    </row>
    <row r="102" spans="2:12" ht="15" hidden="1" outlineLevel="1">
      <c r="B102" s="162"/>
      <c r="C102" s="35" t="s">
        <v>82</v>
      </c>
      <c r="D102" s="126"/>
      <c r="E102" s="124"/>
      <c r="F102"/>
      <c r="G102"/>
      <c r="H102"/>
      <c r="I102"/>
      <c r="J102"/>
      <c r="K102"/>
      <c r="L102"/>
    </row>
    <row r="103" spans="2:12" ht="87" hidden="1" outlineLevel="1">
      <c r="B103" s="162"/>
      <c r="C103" s="31" t="s">
        <v>83</v>
      </c>
      <c r="D103" s="126"/>
      <c r="E103" s="124"/>
      <c r="F103"/>
      <c r="G103"/>
      <c r="H103"/>
      <c r="I103"/>
      <c r="J103"/>
      <c r="K103"/>
      <c r="L103"/>
    </row>
    <row r="104" spans="2:12" ht="15" hidden="1" outlineLevel="1">
      <c r="B104" s="162"/>
      <c r="C104" s="31" t="s">
        <v>84</v>
      </c>
      <c r="D104" s="126"/>
      <c r="E104" s="124"/>
      <c r="F104"/>
      <c r="G104"/>
      <c r="H104"/>
      <c r="I104"/>
      <c r="J104"/>
      <c r="K104"/>
      <c r="L104"/>
    </row>
    <row r="105" spans="2:12" ht="15" hidden="1" outlineLevel="1">
      <c r="B105" s="162"/>
      <c r="C105" s="31" t="s">
        <v>85</v>
      </c>
      <c r="D105" s="126"/>
      <c r="E105" s="124"/>
      <c r="F105"/>
      <c r="G105"/>
      <c r="H105"/>
      <c r="I105"/>
      <c r="J105"/>
      <c r="K105"/>
      <c r="L105"/>
    </row>
    <row r="106" spans="2:12" ht="15" hidden="1" outlineLevel="1">
      <c r="B106" s="162"/>
      <c r="C106" s="31" t="s">
        <v>86</v>
      </c>
      <c r="D106" s="126"/>
      <c r="E106" s="124"/>
      <c r="F106"/>
      <c r="G106"/>
      <c r="H106"/>
      <c r="I106"/>
      <c r="J106"/>
      <c r="K106"/>
      <c r="L106"/>
    </row>
    <row r="107" spans="2:12" ht="15" hidden="1" outlineLevel="1">
      <c r="B107" s="162"/>
      <c r="C107" s="31" t="s">
        <v>151</v>
      </c>
      <c r="D107" s="126"/>
      <c r="E107" s="124"/>
      <c r="F107"/>
      <c r="G107"/>
      <c r="H107"/>
      <c r="I107"/>
      <c r="J107"/>
      <c r="K107"/>
      <c r="L107"/>
    </row>
    <row r="108" spans="2:12" ht="15" collapsed="1">
      <c r="B108" s="162"/>
      <c r="C108" s="31"/>
      <c r="D108" s="126"/>
      <c r="E108" s="124"/>
      <c r="F108"/>
      <c r="G108"/>
      <c r="H108"/>
      <c r="I108"/>
      <c r="J108"/>
      <c r="K108"/>
      <c r="L108"/>
    </row>
    <row r="109" spans="2:12" ht="15">
      <c r="B109" s="162"/>
      <c r="C109" s="38" t="s">
        <v>87</v>
      </c>
      <c r="D109" s="88">
        <v>0</v>
      </c>
      <c r="E109" s="124"/>
      <c r="F109"/>
      <c r="G109"/>
      <c r="H109"/>
      <c r="I109"/>
      <c r="J109"/>
      <c r="K109"/>
      <c r="L109"/>
    </row>
    <row r="110" spans="2:12" ht="15" hidden="1" outlineLevel="1">
      <c r="B110" s="162"/>
      <c r="C110" s="35" t="s">
        <v>149</v>
      </c>
      <c r="D110" s="89"/>
      <c r="E110" s="124"/>
      <c r="F110"/>
      <c r="G110"/>
      <c r="H110"/>
      <c r="I110"/>
      <c r="J110"/>
      <c r="K110"/>
      <c r="L110"/>
    </row>
    <row r="111" spans="2:12" ht="15" hidden="1" outlineLevel="1">
      <c r="B111" s="162"/>
      <c r="C111" s="35" t="s">
        <v>150</v>
      </c>
      <c r="D111" s="90"/>
      <c r="E111" s="124"/>
      <c r="F111"/>
      <c r="G111"/>
      <c r="H111"/>
      <c r="I111"/>
      <c r="J111"/>
      <c r="K111"/>
      <c r="L111"/>
    </row>
    <row r="112" spans="2:12" ht="27" hidden="1" outlineLevel="1">
      <c r="B112" s="162"/>
      <c r="C112" s="35" t="s">
        <v>88</v>
      </c>
      <c r="D112" s="126"/>
      <c r="E112" s="124"/>
      <c r="F112"/>
      <c r="G112"/>
      <c r="H112"/>
      <c r="I112"/>
      <c r="J112"/>
      <c r="K112"/>
      <c r="L112"/>
    </row>
    <row r="113" spans="2:12" ht="63" hidden="1" outlineLevel="1">
      <c r="B113" s="162"/>
      <c r="C113" s="31" t="s">
        <v>89</v>
      </c>
      <c r="D113" s="126"/>
      <c r="E113" s="124"/>
      <c r="F113"/>
      <c r="G113"/>
      <c r="H113"/>
      <c r="I113"/>
      <c r="J113"/>
      <c r="K113"/>
      <c r="L113"/>
    </row>
    <row r="114" spans="2:12" ht="15" hidden="1" outlineLevel="1">
      <c r="B114" s="162"/>
      <c r="C114" s="31" t="s">
        <v>90</v>
      </c>
      <c r="D114" s="126"/>
      <c r="E114" s="124"/>
      <c r="F114"/>
      <c r="G114"/>
      <c r="H114"/>
      <c r="I114"/>
      <c r="J114"/>
      <c r="K114"/>
      <c r="L114"/>
    </row>
    <row r="115" spans="2:12" ht="15" hidden="1" outlineLevel="1">
      <c r="B115" s="162"/>
      <c r="C115" s="31" t="s">
        <v>91</v>
      </c>
      <c r="D115" s="126"/>
      <c r="E115" s="124"/>
      <c r="F115"/>
      <c r="G115"/>
      <c r="H115"/>
      <c r="I115"/>
      <c r="J115"/>
      <c r="K115"/>
      <c r="L115"/>
    </row>
    <row r="116" spans="2:12" ht="15" hidden="1" outlineLevel="1">
      <c r="B116" s="162"/>
      <c r="C116" s="31" t="s">
        <v>92</v>
      </c>
      <c r="D116" s="126"/>
      <c r="E116" s="124"/>
      <c r="F116"/>
      <c r="G116"/>
      <c r="H116"/>
      <c r="I116"/>
      <c r="J116"/>
      <c r="K116"/>
      <c r="L116"/>
    </row>
    <row r="117" spans="2:12" ht="15" hidden="1" outlineLevel="1">
      <c r="B117" s="162"/>
      <c r="C117" s="31" t="s">
        <v>93</v>
      </c>
      <c r="D117" s="126"/>
      <c r="E117" s="124"/>
      <c r="F117"/>
      <c r="G117"/>
      <c r="H117"/>
      <c r="I117"/>
      <c r="J117"/>
      <c r="K117"/>
      <c r="L117"/>
    </row>
    <row r="118" spans="2:12" ht="15" hidden="1" outlineLevel="1">
      <c r="B118" s="162"/>
      <c r="C118" s="31" t="s">
        <v>94</v>
      </c>
      <c r="D118" s="126"/>
      <c r="E118" s="124"/>
      <c r="F118"/>
      <c r="G118"/>
      <c r="H118"/>
      <c r="I118"/>
      <c r="J118"/>
      <c r="K118"/>
      <c r="L118"/>
    </row>
    <row r="119" spans="2:12" ht="15" hidden="1" outlineLevel="1">
      <c r="B119" s="162"/>
      <c r="C119" s="31" t="s">
        <v>95</v>
      </c>
      <c r="D119" s="126"/>
      <c r="E119" s="124"/>
      <c r="F119"/>
      <c r="G119"/>
      <c r="H119"/>
      <c r="I119"/>
      <c r="J119"/>
      <c r="K119"/>
      <c r="L119"/>
    </row>
    <row r="120" spans="2:12" ht="15" hidden="1" outlineLevel="1">
      <c r="B120" s="162"/>
      <c r="C120" s="31" t="s">
        <v>151</v>
      </c>
      <c r="D120" s="126"/>
      <c r="E120" s="124"/>
      <c r="F120"/>
      <c r="G120"/>
      <c r="H120"/>
      <c r="I120"/>
      <c r="J120"/>
      <c r="K120"/>
      <c r="L120"/>
    </row>
    <row r="121" spans="2:12" ht="15" collapsed="1">
      <c r="B121" s="162"/>
      <c r="C121" s="31"/>
      <c r="D121" s="126"/>
      <c r="E121" s="124"/>
      <c r="F121"/>
      <c r="G121"/>
      <c r="H121"/>
      <c r="I121"/>
      <c r="J121"/>
      <c r="K121"/>
      <c r="L121"/>
    </row>
    <row r="122" spans="2:12" ht="15">
      <c r="B122" s="162"/>
      <c r="C122" s="38" t="s">
        <v>96</v>
      </c>
      <c r="D122" s="88">
        <v>0</v>
      </c>
      <c r="E122" s="124"/>
      <c r="F122"/>
      <c r="G122"/>
      <c r="H122"/>
      <c r="I122"/>
      <c r="J122"/>
      <c r="K122"/>
      <c r="L122"/>
    </row>
    <row r="123" spans="2:12" ht="15" hidden="1" outlineLevel="1">
      <c r="B123" s="162"/>
      <c r="C123" s="35" t="s">
        <v>149</v>
      </c>
      <c r="D123" s="89"/>
      <c r="E123" s="124"/>
      <c r="F123"/>
      <c r="G123"/>
      <c r="H123"/>
      <c r="I123"/>
      <c r="J123"/>
      <c r="K123"/>
      <c r="L123"/>
    </row>
    <row r="124" spans="2:12" ht="15" hidden="1" outlineLevel="1">
      <c r="B124" s="162"/>
      <c r="C124" s="35" t="s">
        <v>150</v>
      </c>
      <c r="D124" s="90"/>
      <c r="E124" s="124"/>
      <c r="F124"/>
      <c r="G124"/>
      <c r="H124"/>
      <c r="I124"/>
      <c r="J124"/>
      <c r="K124"/>
      <c r="L124"/>
    </row>
    <row r="125" spans="2:12" ht="15" hidden="1" outlineLevel="1">
      <c r="B125" s="162"/>
      <c r="C125" s="31" t="s">
        <v>97</v>
      </c>
      <c r="D125" s="126"/>
      <c r="E125" s="124"/>
      <c r="F125"/>
      <c r="G125"/>
      <c r="H125"/>
      <c r="I125"/>
      <c r="J125"/>
      <c r="K125"/>
      <c r="L125"/>
    </row>
    <row r="126" spans="2:12" ht="15" hidden="1" outlineLevel="1">
      <c r="B126" s="162"/>
      <c r="C126" s="31" t="s">
        <v>90</v>
      </c>
      <c r="D126" s="126"/>
      <c r="E126" s="124"/>
      <c r="F126"/>
      <c r="G126"/>
      <c r="H126"/>
      <c r="I126"/>
      <c r="J126"/>
      <c r="K126"/>
      <c r="L126"/>
    </row>
    <row r="127" spans="2:12" ht="15" hidden="1" outlineLevel="1">
      <c r="B127" s="162"/>
      <c r="C127" s="35" t="s">
        <v>98</v>
      </c>
      <c r="D127" s="126"/>
      <c r="E127" s="124"/>
      <c r="F127"/>
      <c r="G127"/>
      <c r="H127"/>
      <c r="I127"/>
      <c r="J127"/>
      <c r="K127"/>
      <c r="L127"/>
    </row>
    <row r="128" spans="2:12" ht="27" hidden="1" outlineLevel="1">
      <c r="B128" s="162"/>
      <c r="C128" s="31" t="s">
        <v>99</v>
      </c>
      <c r="D128" s="126"/>
      <c r="E128" s="124"/>
      <c r="F128"/>
      <c r="G128"/>
      <c r="H128"/>
      <c r="I128"/>
      <c r="J128"/>
      <c r="K128"/>
      <c r="L128"/>
    </row>
    <row r="129" spans="2:12" ht="15" hidden="1" outlineLevel="1">
      <c r="B129" s="162"/>
      <c r="C129" s="31" t="s">
        <v>100</v>
      </c>
      <c r="D129" s="126"/>
      <c r="E129" s="124"/>
      <c r="F129"/>
      <c r="G129"/>
      <c r="H129"/>
      <c r="I129"/>
      <c r="J129"/>
      <c r="K129"/>
      <c r="L129"/>
    </row>
    <row r="130" spans="2:12" ht="15" hidden="1" outlineLevel="1">
      <c r="B130" s="162"/>
      <c r="C130" s="31" t="s">
        <v>101</v>
      </c>
      <c r="D130" s="126"/>
      <c r="E130" s="124"/>
      <c r="F130"/>
      <c r="G130"/>
      <c r="H130"/>
      <c r="I130"/>
      <c r="J130"/>
      <c r="K130"/>
      <c r="L130"/>
    </row>
    <row r="131" spans="2:12" ht="15" hidden="1" outlineLevel="1">
      <c r="B131" s="162"/>
      <c r="C131" s="31" t="s">
        <v>102</v>
      </c>
      <c r="D131" s="126"/>
      <c r="E131" s="124"/>
      <c r="F131"/>
      <c r="G131"/>
      <c r="H131"/>
      <c r="I131"/>
      <c r="J131"/>
      <c r="K131"/>
      <c r="L131"/>
    </row>
    <row r="132" spans="2:12" ht="15" hidden="1" outlineLevel="1">
      <c r="B132" s="162"/>
      <c r="C132" s="31" t="s">
        <v>77</v>
      </c>
      <c r="D132" s="126"/>
      <c r="E132" s="124"/>
      <c r="F132"/>
      <c r="G132"/>
      <c r="H132"/>
      <c r="I132"/>
      <c r="J132"/>
      <c r="K132"/>
      <c r="L132"/>
    </row>
    <row r="133" spans="2:12" ht="15" hidden="1" outlineLevel="1">
      <c r="B133" s="162"/>
      <c r="C133" s="31" t="s">
        <v>103</v>
      </c>
      <c r="D133" s="126"/>
      <c r="E133" s="124"/>
      <c r="F133"/>
      <c r="G133"/>
      <c r="H133"/>
      <c r="I133"/>
      <c r="J133"/>
      <c r="K133"/>
      <c r="L133"/>
    </row>
    <row r="134" spans="2:12" ht="15" hidden="1" outlineLevel="1">
      <c r="B134" s="162"/>
      <c r="C134" s="31" t="s">
        <v>151</v>
      </c>
      <c r="D134" s="126"/>
      <c r="E134" s="124"/>
      <c r="F134"/>
      <c r="G134"/>
      <c r="H134"/>
      <c r="I134"/>
      <c r="J134"/>
      <c r="K134"/>
      <c r="L134"/>
    </row>
    <row r="135" spans="2:12" ht="15" collapsed="1">
      <c r="B135" s="162"/>
      <c r="C135" s="31"/>
      <c r="D135" s="126"/>
      <c r="E135" s="124"/>
      <c r="F135"/>
      <c r="G135"/>
      <c r="H135"/>
      <c r="I135"/>
      <c r="J135"/>
      <c r="K135"/>
      <c r="L135"/>
    </row>
    <row r="136" spans="2:12" ht="15">
      <c r="B136" s="162"/>
      <c r="C136" s="38" t="s">
        <v>104</v>
      </c>
      <c r="D136" s="88">
        <v>0</v>
      </c>
      <c r="E136" s="124"/>
      <c r="F136"/>
      <c r="G136"/>
      <c r="H136"/>
      <c r="I136"/>
      <c r="J136"/>
      <c r="K136"/>
      <c r="L136"/>
    </row>
    <row r="137" spans="2:12" ht="15" hidden="1" outlineLevel="1">
      <c r="B137" s="162"/>
      <c r="C137" s="35" t="s">
        <v>149</v>
      </c>
      <c r="D137" s="89"/>
      <c r="E137" s="124"/>
      <c r="F137"/>
      <c r="G137"/>
      <c r="H137"/>
      <c r="I137"/>
      <c r="J137"/>
      <c r="K137"/>
      <c r="L137"/>
    </row>
    <row r="138" spans="2:12" ht="15" hidden="1" outlineLevel="1">
      <c r="B138" s="162"/>
      <c r="C138" s="35" t="s">
        <v>150</v>
      </c>
      <c r="D138" s="90"/>
      <c r="E138" s="124"/>
      <c r="F138"/>
      <c r="G138"/>
      <c r="H138"/>
      <c r="I138"/>
      <c r="J138"/>
      <c r="K138"/>
      <c r="L138"/>
    </row>
    <row r="139" spans="2:12" ht="15" hidden="1" outlineLevel="1">
      <c r="B139" s="162"/>
      <c r="C139" s="35" t="s">
        <v>105</v>
      </c>
      <c r="D139" s="126"/>
      <c r="E139" s="124"/>
      <c r="F139"/>
      <c r="G139"/>
      <c r="H139"/>
      <c r="I139"/>
      <c r="J139"/>
      <c r="K139"/>
      <c r="L139"/>
    </row>
    <row r="140" spans="2:12" ht="15" hidden="1" outlineLevel="1">
      <c r="B140" s="162"/>
      <c r="C140" s="31" t="s">
        <v>106</v>
      </c>
      <c r="D140" s="126"/>
      <c r="E140" s="124"/>
      <c r="F140"/>
      <c r="G140"/>
      <c r="H140"/>
      <c r="I140"/>
      <c r="J140"/>
      <c r="K140"/>
      <c r="L140"/>
    </row>
    <row r="141" spans="2:12" ht="15" hidden="1" outlineLevel="1">
      <c r="B141" s="162"/>
      <c r="C141" s="35" t="s">
        <v>107</v>
      </c>
      <c r="D141" s="126"/>
      <c r="E141" s="124"/>
      <c r="F141"/>
      <c r="G141"/>
      <c r="H141"/>
      <c r="I141"/>
      <c r="J141"/>
      <c r="K141"/>
      <c r="L141"/>
    </row>
    <row r="142" spans="2:12" ht="30" hidden="1" outlineLevel="1">
      <c r="B142" s="162"/>
      <c r="C142" s="31" t="s">
        <v>108</v>
      </c>
      <c r="D142" s="126"/>
      <c r="E142" s="124"/>
      <c r="F142"/>
      <c r="G142"/>
      <c r="H142"/>
      <c r="I142"/>
      <c r="J142"/>
      <c r="K142"/>
      <c r="L142"/>
    </row>
    <row r="143" spans="2:12" ht="15" hidden="1" outlineLevel="1">
      <c r="B143" s="162"/>
      <c r="C143" s="31" t="s">
        <v>109</v>
      </c>
      <c r="D143" s="126"/>
      <c r="E143" s="124"/>
      <c r="F143"/>
      <c r="G143"/>
      <c r="H143"/>
      <c r="I143"/>
      <c r="J143"/>
      <c r="K143"/>
      <c r="L143"/>
    </row>
    <row r="144" spans="2:12" ht="14.25" customHeight="1" hidden="1" outlineLevel="1">
      <c r="B144" s="162"/>
      <c r="C144" s="31" t="s">
        <v>76</v>
      </c>
      <c r="D144" s="126"/>
      <c r="E144" s="124"/>
      <c r="F144"/>
      <c r="G144"/>
      <c r="H144"/>
      <c r="I144"/>
      <c r="J144"/>
      <c r="K144"/>
      <c r="L144"/>
    </row>
    <row r="145" spans="2:12" ht="15" collapsed="1">
      <c r="B145" s="162"/>
      <c r="C145" s="31"/>
      <c r="D145" s="126"/>
      <c r="E145" s="124"/>
      <c r="F145"/>
      <c r="G145"/>
      <c r="H145"/>
      <c r="I145"/>
      <c r="J145"/>
      <c r="K145"/>
      <c r="L145"/>
    </row>
    <row r="146" spans="2:12" ht="15">
      <c r="B146" s="162"/>
      <c r="C146" s="39" t="s">
        <v>110</v>
      </c>
      <c r="D146" s="88">
        <v>0</v>
      </c>
      <c r="E146" s="124"/>
      <c r="F146"/>
      <c r="G146"/>
      <c r="H146"/>
      <c r="I146"/>
      <c r="J146"/>
      <c r="K146"/>
      <c r="L146"/>
    </row>
    <row r="147" spans="2:12" ht="15" hidden="1" outlineLevel="1">
      <c r="B147" s="162"/>
      <c r="C147" s="35" t="s">
        <v>149</v>
      </c>
      <c r="D147" s="89"/>
      <c r="E147" s="124"/>
      <c r="F147"/>
      <c r="G147"/>
      <c r="H147"/>
      <c r="I147"/>
      <c r="J147"/>
      <c r="K147"/>
      <c r="L147"/>
    </row>
    <row r="148" spans="2:12" ht="15" hidden="1" outlineLevel="1">
      <c r="B148" s="162"/>
      <c r="C148" s="35" t="s">
        <v>150</v>
      </c>
      <c r="D148" s="90"/>
      <c r="E148" s="124"/>
      <c r="F148"/>
      <c r="G148"/>
      <c r="H148"/>
      <c r="I148"/>
      <c r="J148"/>
      <c r="K148"/>
      <c r="L148"/>
    </row>
    <row r="149" spans="2:12" ht="15" hidden="1" outlineLevel="1">
      <c r="B149" s="162"/>
      <c r="C149" s="31" t="s">
        <v>111</v>
      </c>
      <c r="D149" s="126"/>
      <c r="E149" s="124"/>
      <c r="F149"/>
      <c r="G149"/>
      <c r="H149"/>
      <c r="I149"/>
      <c r="J149"/>
      <c r="K149"/>
      <c r="L149"/>
    </row>
    <row r="150" spans="2:12" ht="15" hidden="1" outlineLevel="1">
      <c r="B150" s="162"/>
      <c r="C150" s="31" t="s">
        <v>112</v>
      </c>
      <c r="D150" s="126"/>
      <c r="E150" s="124"/>
      <c r="F150"/>
      <c r="G150"/>
      <c r="H150"/>
      <c r="I150"/>
      <c r="J150"/>
      <c r="K150"/>
      <c r="L150"/>
    </row>
    <row r="151" spans="2:12" ht="15" hidden="1" outlineLevel="1">
      <c r="B151" s="162"/>
      <c r="C151" s="31" t="s">
        <v>90</v>
      </c>
      <c r="D151" s="126"/>
      <c r="E151" s="124"/>
      <c r="F151"/>
      <c r="G151"/>
      <c r="H151"/>
      <c r="I151"/>
      <c r="J151"/>
      <c r="K151"/>
      <c r="L151"/>
    </row>
    <row r="152" spans="2:12" ht="15" hidden="1" outlineLevel="1">
      <c r="B152" s="162"/>
      <c r="C152" s="31" t="s">
        <v>113</v>
      </c>
      <c r="D152" s="126"/>
      <c r="E152" s="124"/>
      <c r="F152"/>
      <c r="G152"/>
      <c r="H152"/>
      <c r="I152"/>
      <c r="J152"/>
      <c r="K152"/>
      <c r="L152"/>
    </row>
    <row r="153" spans="2:12" ht="15" hidden="1" outlineLevel="1">
      <c r="B153" s="162"/>
      <c r="C153" s="31" t="s">
        <v>76</v>
      </c>
      <c r="D153" s="126"/>
      <c r="E153" s="124"/>
      <c r="F153"/>
      <c r="G153"/>
      <c r="H153"/>
      <c r="I153"/>
      <c r="J153"/>
      <c r="K153"/>
      <c r="L153"/>
    </row>
    <row r="154" spans="2:12" ht="15" hidden="1" outlineLevel="1">
      <c r="B154" s="162"/>
      <c r="C154" s="31" t="s">
        <v>151</v>
      </c>
      <c r="D154" s="126"/>
      <c r="E154" s="124"/>
      <c r="F154"/>
      <c r="G154"/>
      <c r="H154"/>
      <c r="I154"/>
      <c r="J154"/>
      <c r="K154"/>
      <c r="L154"/>
    </row>
    <row r="155" spans="2:12" ht="15" collapsed="1">
      <c r="B155" s="162"/>
      <c r="C155" s="31"/>
      <c r="D155" s="126"/>
      <c r="E155" s="124"/>
      <c r="F155"/>
      <c r="G155"/>
      <c r="H155"/>
      <c r="I155"/>
      <c r="J155"/>
      <c r="K155"/>
      <c r="L155"/>
    </row>
    <row r="156" spans="2:12" ht="15">
      <c r="B156" s="162"/>
      <c r="C156" s="39" t="s">
        <v>114</v>
      </c>
      <c r="D156" s="88">
        <v>0</v>
      </c>
      <c r="E156" s="124"/>
      <c r="F156"/>
      <c r="G156"/>
      <c r="H156"/>
      <c r="I156"/>
      <c r="J156"/>
      <c r="K156"/>
      <c r="L156"/>
    </row>
    <row r="157" spans="2:12" ht="15" hidden="1" outlineLevel="1">
      <c r="B157" s="162"/>
      <c r="C157" s="35" t="s">
        <v>149</v>
      </c>
      <c r="D157" s="89"/>
      <c r="E157" s="124"/>
      <c r="F157"/>
      <c r="G157"/>
      <c r="H157"/>
      <c r="I157"/>
      <c r="J157"/>
      <c r="K157"/>
      <c r="L157"/>
    </row>
    <row r="158" spans="2:12" ht="15" hidden="1" outlineLevel="1">
      <c r="B158" s="162"/>
      <c r="C158" s="35" t="s">
        <v>150</v>
      </c>
      <c r="D158" s="90"/>
      <c r="E158" s="124"/>
      <c r="F158"/>
      <c r="G158"/>
      <c r="H158"/>
      <c r="I158"/>
      <c r="J158"/>
      <c r="K158"/>
      <c r="L158"/>
    </row>
    <row r="159" spans="2:12" ht="45" hidden="1" outlineLevel="1">
      <c r="B159" s="162"/>
      <c r="C159" s="31" t="s">
        <v>115</v>
      </c>
      <c r="D159" s="126"/>
      <c r="E159" s="124"/>
      <c r="F159"/>
      <c r="G159"/>
      <c r="H159"/>
      <c r="I159"/>
      <c r="J159"/>
      <c r="K159"/>
      <c r="L159"/>
    </row>
    <row r="160" spans="2:12" ht="15" hidden="1" outlineLevel="1">
      <c r="B160" s="162"/>
      <c r="C160" s="31" t="s">
        <v>116</v>
      </c>
      <c r="D160" s="126"/>
      <c r="E160" s="124"/>
      <c r="F160"/>
      <c r="G160"/>
      <c r="H160"/>
      <c r="I160"/>
      <c r="J160"/>
      <c r="K160"/>
      <c r="L160"/>
    </row>
    <row r="161" spans="2:12" ht="15" hidden="1" outlineLevel="1">
      <c r="B161" s="162"/>
      <c r="C161" s="31" t="s">
        <v>117</v>
      </c>
      <c r="D161" s="126"/>
      <c r="E161" s="124"/>
      <c r="F161"/>
      <c r="G161"/>
      <c r="H161"/>
      <c r="I161"/>
      <c r="J161"/>
      <c r="K161"/>
      <c r="L161"/>
    </row>
    <row r="162" spans="2:12" ht="15" collapsed="1">
      <c r="B162" s="162"/>
      <c r="C162" s="31"/>
      <c r="D162" s="126"/>
      <c r="E162" s="124"/>
      <c r="F162"/>
      <c r="G162"/>
      <c r="H162"/>
      <c r="I162"/>
      <c r="J162"/>
      <c r="K162"/>
      <c r="L162"/>
    </row>
    <row r="163" spans="2:12" ht="15">
      <c r="B163" s="162"/>
      <c r="C163" s="39" t="s">
        <v>118</v>
      </c>
      <c r="D163" s="88">
        <v>0</v>
      </c>
      <c r="E163" s="124"/>
      <c r="F163"/>
      <c r="G163"/>
      <c r="H163"/>
      <c r="I163"/>
      <c r="J163"/>
      <c r="K163"/>
      <c r="L163"/>
    </row>
    <row r="164" spans="2:12" ht="15" hidden="1" outlineLevel="1">
      <c r="B164" s="162"/>
      <c r="C164" s="35" t="s">
        <v>149</v>
      </c>
      <c r="D164" s="89"/>
      <c r="E164" s="124"/>
      <c r="F164"/>
      <c r="G164"/>
      <c r="H164"/>
      <c r="I164"/>
      <c r="J164"/>
      <c r="K164"/>
      <c r="L164"/>
    </row>
    <row r="165" spans="2:12" ht="15" hidden="1" outlineLevel="1">
      <c r="B165" s="162"/>
      <c r="C165" s="35" t="s">
        <v>150</v>
      </c>
      <c r="D165" s="90"/>
      <c r="E165" s="124"/>
      <c r="F165"/>
      <c r="G165"/>
      <c r="H165"/>
      <c r="I165"/>
      <c r="J165"/>
      <c r="K165"/>
      <c r="L165"/>
    </row>
    <row r="166" spans="2:12" ht="45" hidden="1" outlineLevel="1">
      <c r="B166" s="162"/>
      <c r="C166" s="31" t="s">
        <v>119</v>
      </c>
      <c r="D166" s="126"/>
      <c r="E166" s="124"/>
      <c r="F166"/>
      <c r="G166"/>
      <c r="H166"/>
      <c r="I166"/>
      <c r="J166"/>
      <c r="K166"/>
      <c r="L166"/>
    </row>
    <row r="167" spans="2:12" ht="15" hidden="1" outlineLevel="1">
      <c r="B167" s="162"/>
      <c r="C167" s="31" t="s">
        <v>120</v>
      </c>
      <c r="D167" s="126"/>
      <c r="E167" s="124"/>
      <c r="F167"/>
      <c r="G167"/>
      <c r="H167"/>
      <c r="I167"/>
      <c r="J167"/>
      <c r="K167"/>
      <c r="L167"/>
    </row>
    <row r="168" spans="2:12" ht="15" hidden="1" outlineLevel="1">
      <c r="B168" s="162"/>
      <c r="C168" s="31" t="s">
        <v>121</v>
      </c>
      <c r="D168" s="126"/>
      <c r="E168" s="124"/>
      <c r="F168"/>
      <c r="G168"/>
      <c r="H168"/>
      <c r="I168"/>
      <c r="J168"/>
      <c r="K168"/>
      <c r="L168"/>
    </row>
    <row r="169" spans="2:12" ht="75" collapsed="1">
      <c r="B169" s="162"/>
      <c r="C169" s="31"/>
      <c r="D169" s="82" t="s">
        <v>261</v>
      </c>
      <c r="E169" s="124"/>
      <c r="F169"/>
      <c r="G169"/>
      <c r="H169"/>
      <c r="I169"/>
      <c r="J169"/>
      <c r="K169"/>
      <c r="L169"/>
    </row>
    <row r="170" spans="2:12" ht="15">
      <c r="B170" s="162"/>
      <c r="C170" s="39" t="s">
        <v>122</v>
      </c>
      <c r="D170" s="88">
        <v>0</v>
      </c>
      <c r="E170" s="124"/>
      <c r="F170"/>
      <c r="G170"/>
      <c r="H170"/>
      <c r="I170"/>
      <c r="J170"/>
      <c r="K170"/>
      <c r="L170"/>
    </row>
    <row r="171" spans="2:12" ht="15" hidden="1" outlineLevel="1">
      <c r="B171" s="162"/>
      <c r="C171" s="35" t="s">
        <v>149</v>
      </c>
      <c r="D171" s="89"/>
      <c r="E171" s="124"/>
      <c r="F171"/>
      <c r="G171"/>
      <c r="H171"/>
      <c r="I171"/>
      <c r="J171"/>
      <c r="K171"/>
      <c r="L171"/>
    </row>
    <row r="172" spans="2:12" ht="15" hidden="1" outlineLevel="1">
      <c r="B172" s="162"/>
      <c r="C172" s="35" t="s">
        <v>150</v>
      </c>
      <c r="D172" s="90"/>
      <c r="E172" s="124"/>
      <c r="F172"/>
      <c r="G172"/>
      <c r="H172"/>
      <c r="I172"/>
      <c r="J172"/>
      <c r="K172"/>
      <c r="L172"/>
    </row>
    <row r="173" spans="2:12" ht="15" hidden="1" outlineLevel="1">
      <c r="B173" s="162"/>
      <c r="C173" s="31" t="s">
        <v>123</v>
      </c>
      <c r="D173" s="126"/>
      <c r="E173" s="124"/>
      <c r="F173"/>
      <c r="G173"/>
      <c r="H173"/>
      <c r="I173"/>
      <c r="J173"/>
      <c r="K173"/>
      <c r="L173"/>
    </row>
    <row r="174" spans="2:12" ht="15" hidden="1" outlineLevel="1">
      <c r="B174" s="162"/>
      <c r="C174" s="31" t="s">
        <v>117</v>
      </c>
      <c r="D174" s="126"/>
      <c r="E174" s="124"/>
      <c r="F174"/>
      <c r="G174"/>
      <c r="H174"/>
      <c r="I174"/>
      <c r="J174"/>
      <c r="K174"/>
      <c r="L174"/>
    </row>
    <row r="175" spans="2:12" ht="15" collapsed="1">
      <c r="B175" s="162"/>
      <c r="C175" s="31"/>
      <c r="D175" s="126"/>
      <c r="E175" s="124"/>
      <c r="F175"/>
      <c r="G175"/>
      <c r="H175"/>
      <c r="I175"/>
      <c r="J175"/>
      <c r="K175"/>
      <c r="L175"/>
    </row>
    <row r="176" spans="2:12" ht="15">
      <c r="B176" s="162"/>
      <c r="C176" s="39" t="s">
        <v>124</v>
      </c>
      <c r="D176" s="88">
        <v>0</v>
      </c>
      <c r="E176" s="124"/>
      <c r="F176"/>
      <c r="G176"/>
      <c r="H176"/>
      <c r="I176"/>
      <c r="J176"/>
      <c r="K176"/>
      <c r="L176"/>
    </row>
    <row r="177" spans="2:12" ht="15" hidden="1" outlineLevel="1">
      <c r="B177" s="162"/>
      <c r="C177" s="35" t="s">
        <v>149</v>
      </c>
      <c r="D177" s="89"/>
      <c r="E177" s="124"/>
      <c r="F177"/>
      <c r="G177"/>
      <c r="H177"/>
      <c r="I177"/>
      <c r="J177"/>
      <c r="K177"/>
      <c r="L177"/>
    </row>
    <row r="178" spans="2:12" ht="15" hidden="1" outlineLevel="1">
      <c r="B178" s="162"/>
      <c r="C178" s="35" t="s">
        <v>150</v>
      </c>
      <c r="D178" s="90"/>
      <c r="E178" s="124"/>
      <c r="F178"/>
      <c r="G178"/>
      <c r="H178"/>
      <c r="I178"/>
      <c r="J178"/>
      <c r="K178"/>
      <c r="L178"/>
    </row>
    <row r="179" spans="2:12" ht="30" hidden="1" outlineLevel="1">
      <c r="B179" s="162"/>
      <c r="C179" s="31" t="s">
        <v>125</v>
      </c>
      <c r="D179" s="126"/>
      <c r="E179" s="124"/>
      <c r="F179"/>
      <c r="G179"/>
      <c r="H179"/>
      <c r="I179"/>
      <c r="J179"/>
      <c r="K179"/>
      <c r="L179"/>
    </row>
    <row r="180" spans="2:12" ht="15" hidden="1" outlineLevel="1">
      <c r="B180" s="162"/>
      <c r="C180" s="31" t="s">
        <v>151</v>
      </c>
      <c r="D180" s="126"/>
      <c r="E180" s="124"/>
      <c r="F180"/>
      <c r="G180"/>
      <c r="H180"/>
      <c r="I180"/>
      <c r="J180"/>
      <c r="K180"/>
      <c r="L180"/>
    </row>
    <row r="181" spans="2:12" ht="15" collapsed="1">
      <c r="B181" s="144" t="s">
        <v>126</v>
      </c>
      <c r="C181" s="11"/>
      <c r="D181" s="145"/>
      <c r="E181" s="124"/>
      <c r="F181"/>
      <c r="G181"/>
      <c r="H181"/>
      <c r="I181"/>
      <c r="J181"/>
      <c r="K181"/>
      <c r="L181"/>
    </row>
    <row r="182" spans="2:12" ht="15">
      <c r="B182" s="179"/>
      <c r="C182" s="174" t="s">
        <v>127</v>
      </c>
      <c r="D182" s="174"/>
      <c r="E182" s="124"/>
      <c r="F182"/>
      <c r="G182"/>
      <c r="H182"/>
      <c r="I182"/>
      <c r="J182"/>
      <c r="K182"/>
      <c r="L182"/>
    </row>
    <row r="183" spans="2:5" ht="30">
      <c r="B183" s="180"/>
      <c r="C183" s="11" t="s">
        <v>172</v>
      </c>
      <c r="D183" s="126" t="s">
        <v>253</v>
      </c>
      <c r="E183" s="124"/>
    </row>
    <row r="184" spans="2:5" ht="15">
      <c r="B184" s="180"/>
      <c r="C184" s="11" t="s">
        <v>16</v>
      </c>
      <c r="D184" s="126" t="s">
        <v>30</v>
      </c>
      <c r="E184" s="124"/>
    </row>
    <row r="185" spans="2:5" ht="30">
      <c r="B185" s="180"/>
      <c r="C185" s="11" t="s">
        <v>128</v>
      </c>
      <c r="D185" s="126" t="s">
        <v>30</v>
      </c>
      <c r="E185" s="124"/>
    </row>
    <row r="186" spans="2:5" ht="30">
      <c r="B186" s="180"/>
      <c r="C186" s="11" t="s">
        <v>158</v>
      </c>
      <c r="D186" s="129" t="s">
        <v>30</v>
      </c>
      <c r="E186" s="124"/>
    </row>
    <row r="187" spans="2:12" ht="15">
      <c r="B187" s="181"/>
      <c r="C187" s="11" t="s">
        <v>180</v>
      </c>
      <c r="D187" s="129"/>
      <c r="E187" s="124"/>
      <c r="K187"/>
      <c r="L187"/>
    </row>
    <row r="188" spans="2:12" ht="15">
      <c r="B188" s="163" t="s">
        <v>129</v>
      </c>
      <c r="C188" s="163"/>
      <c r="D188" s="175"/>
      <c r="E188" s="124"/>
      <c r="K188"/>
      <c r="L188"/>
    </row>
    <row r="189" spans="2:12" ht="15">
      <c r="B189" s="162" t="s">
        <v>130</v>
      </c>
      <c r="C189" s="33" t="s">
        <v>131</v>
      </c>
      <c r="D189" s="95" t="s">
        <v>254</v>
      </c>
      <c r="E189" s="95" t="s">
        <v>262</v>
      </c>
      <c r="F189" s="93" t="s">
        <v>255</v>
      </c>
      <c r="K189"/>
      <c r="L189"/>
    </row>
    <row r="190" spans="2:12" ht="15">
      <c r="B190" s="162"/>
      <c r="C190" s="31" t="s">
        <v>161</v>
      </c>
      <c r="D190" s="96">
        <v>945.6</v>
      </c>
      <c r="E190" s="96">
        <v>0</v>
      </c>
      <c r="F190" s="92" t="s">
        <v>256</v>
      </c>
      <c r="K190"/>
      <c r="L190"/>
    </row>
    <row r="191" spans="2:12" ht="15">
      <c r="B191" s="162"/>
      <c r="C191" s="31" t="s">
        <v>191</v>
      </c>
      <c r="D191" s="97">
        <v>9</v>
      </c>
      <c r="E191" s="97">
        <v>1566.2</v>
      </c>
      <c r="F191" s="41"/>
      <c r="K191"/>
      <c r="L191"/>
    </row>
    <row r="192" spans="2:12" ht="15">
      <c r="B192" s="162"/>
      <c r="C192" s="31" t="s">
        <v>162</v>
      </c>
      <c r="D192" s="97">
        <v>0</v>
      </c>
      <c r="E192" s="97">
        <v>0</v>
      </c>
      <c r="F192" s="41"/>
      <c r="K192"/>
      <c r="L192"/>
    </row>
    <row r="193" spans="2:12" ht="15">
      <c r="B193" s="162"/>
      <c r="C193" s="31" t="s">
        <v>163</v>
      </c>
      <c r="D193" s="97">
        <v>93743</v>
      </c>
      <c r="E193" s="97">
        <v>93743</v>
      </c>
      <c r="F193" s="41"/>
      <c r="K193"/>
      <c r="L193"/>
    </row>
    <row r="194" spans="2:12" ht="15">
      <c r="B194" s="162"/>
      <c r="C194" s="31" t="s">
        <v>164</v>
      </c>
      <c r="D194" s="97">
        <v>0</v>
      </c>
      <c r="E194" s="97">
        <v>0</v>
      </c>
      <c r="F194" s="41"/>
      <c r="K194"/>
      <c r="L194"/>
    </row>
    <row r="195" spans="2:12" ht="15">
      <c r="B195" s="162"/>
      <c r="C195" s="31" t="s">
        <v>165</v>
      </c>
      <c r="D195" s="96">
        <v>1220.4</v>
      </c>
      <c r="E195" s="96">
        <v>941.3</v>
      </c>
      <c r="F195" s="41"/>
      <c r="K195"/>
      <c r="L195"/>
    </row>
    <row r="196" spans="2:12" ht="15">
      <c r="B196" s="162"/>
      <c r="C196" s="31" t="s">
        <v>166</v>
      </c>
      <c r="D196" s="98">
        <v>5445.1</v>
      </c>
      <c r="E196" s="97">
        <v>3877.9</v>
      </c>
      <c r="F196" s="41"/>
      <c r="K196"/>
      <c r="L196"/>
    </row>
    <row r="197" spans="2:12" ht="15">
      <c r="B197" s="162"/>
      <c r="C197" s="31" t="s">
        <v>167</v>
      </c>
      <c r="D197" s="98">
        <v>92424.4</v>
      </c>
      <c r="E197" s="97">
        <v>91520.6</v>
      </c>
      <c r="F197" s="41"/>
      <c r="K197"/>
      <c r="L197"/>
    </row>
    <row r="198" spans="2:12" ht="15">
      <c r="B198" s="162"/>
      <c r="C198" s="31" t="s">
        <v>132</v>
      </c>
      <c r="D198" s="146">
        <v>4126</v>
      </c>
      <c r="E198" s="147">
        <v>1653</v>
      </c>
      <c r="F198" s="41"/>
      <c r="K198"/>
      <c r="L198"/>
    </row>
    <row r="199" spans="2:12" ht="15">
      <c r="B199" s="162"/>
      <c r="C199" s="31" t="s">
        <v>133</v>
      </c>
      <c r="D199" s="146"/>
      <c r="E199" s="148"/>
      <c r="F199" s="41"/>
      <c r="K199"/>
      <c r="L199"/>
    </row>
    <row r="200" spans="2:12" ht="15">
      <c r="B200" s="162"/>
      <c r="C200" s="149"/>
      <c r="D200" s="96"/>
      <c r="E200" s="148"/>
      <c r="F200" s="41"/>
      <c r="K200"/>
      <c r="L200"/>
    </row>
    <row r="201" spans="2:12" ht="15">
      <c r="B201" s="162"/>
      <c r="C201" s="31" t="s">
        <v>134</v>
      </c>
      <c r="D201" s="97">
        <v>10415.888888888889</v>
      </c>
      <c r="E201" s="148"/>
      <c r="F201" s="41"/>
      <c r="K201"/>
      <c r="L201"/>
    </row>
    <row r="202" spans="2:12" ht="15">
      <c r="B202" s="162"/>
      <c r="C202" s="31" t="s">
        <v>135</v>
      </c>
      <c r="D202" s="85" t="e">
        <v>#DIV/0!</v>
      </c>
      <c r="E202" s="92"/>
      <c r="F202" s="41"/>
      <c r="K202"/>
      <c r="L202"/>
    </row>
    <row r="203" spans="2:12" ht="15">
      <c r="B203" s="162"/>
      <c r="C203" s="150"/>
      <c r="D203" s="151"/>
      <c r="E203" s="92"/>
      <c r="F203" s="41"/>
      <c r="K203"/>
      <c r="L203"/>
    </row>
    <row r="204" spans="2:12" ht="15" hidden="1">
      <c r="B204" s="152"/>
      <c r="C204" s="33" t="s">
        <v>137</v>
      </c>
      <c r="D204" s="34"/>
      <c r="E204" s="34"/>
      <c r="F204" s="41"/>
      <c r="K204"/>
      <c r="L204"/>
    </row>
    <row r="205" spans="2:12" ht="15" hidden="1">
      <c r="B205" s="167" t="s">
        <v>136</v>
      </c>
      <c r="C205" s="31" t="s">
        <v>230</v>
      </c>
      <c r="D205" s="85"/>
      <c r="E205" s="85"/>
      <c r="F205" s="41"/>
      <c r="K205"/>
      <c r="L205"/>
    </row>
    <row r="206" spans="2:12" ht="15" hidden="1">
      <c r="B206" s="168"/>
      <c r="C206" s="31" t="s">
        <v>231</v>
      </c>
      <c r="D206" s="86"/>
      <c r="E206" s="86"/>
      <c r="F206" s="41"/>
      <c r="K206"/>
      <c r="L206"/>
    </row>
    <row r="207" spans="2:12" ht="15" hidden="1">
      <c r="B207" s="168"/>
      <c r="C207" s="31" t="s">
        <v>232</v>
      </c>
      <c r="D207" s="86"/>
      <c r="E207" s="86"/>
      <c r="F207" s="41"/>
      <c r="K207"/>
      <c r="L207"/>
    </row>
    <row r="208" spans="2:12" ht="15" hidden="1">
      <c r="B208" s="168"/>
      <c r="C208" s="31" t="s">
        <v>233</v>
      </c>
      <c r="D208" s="86"/>
      <c r="E208" s="86"/>
      <c r="F208" s="41"/>
      <c r="K208"/>
      <c r="L208"/>
    </row>
    <row r="209" spans="2:12" ht="15" hidden="1">
      <c r="B209" s="168"/>
      <c r="C209" s="31" t="s">
        <v>234</v>
      </c>
      <c r="D209" s="86"/>
      <c r="E209" s="86"/>
      <c r="F209" s="41"/>
      <c r="K209"/>
      <c r="L209"/>
    </row>
    <row r="210" spans="2:12" ht="15" hidden="1">
      <c r="B210" s="168"/>
      <c r="C210" s="31" t="s">
        <v>235</v>
      </c>
      <c r="D210" s="85"/>
      <c r="E210" s="85"/>
      <c r="F210" s="41"/>
      <c r="K210"/>
      <c r="L210"/>
    </row>
    <row r="211" spans="2:12" ht="15" hidden="1">
      <c r="B211" s="168"/>
      <c r="C211" s="31" t="s">
        <v>236</v>
      </c>
      <c r="D211" s="86"/>
      <c r="E211" s="86"/>
      <c r="F211" s="41"/>
      <c r="K211"/>
      <c r="L211"/>
    </row>
    <row r="212" spans="2:12" ht="15" hidden="1">
      <c r="B212" s="168"/>
      <c r="C212" s="31" t="s">
        <v>237</v>
      </c>
      <c r="D212" s="86"/>
      <c r="E212" s="86"/>
      <c r="F212" s="41"/>
      <c r="K212"/>
      <c r="L212"/>
    </row>
    <row r="213" spans="2:12" ht="15" hidden="1">
      <c r="B213" s="168"/>
      <c r="C213" s="31" t="s">
        <v>238</v>
      </c>
      <c r="D213" s="126">
        <v>0</v>
      </c>
      <c r="E213" s="126">
        <v>0</v>
      </c>
      <c r="F213" s="41"/>
      <c r="K213"/>
      <c r="L213"/>
    </row>
    <row r="214" spans="2:12" ht="30" hidden="1">
      <c r="B214" s="168"/>
      <c r="C214" s="31" t="s">
        <v>138</v>
      </c>
      <c r="D214" s="126"/>
      <c r="E214" s="92"/>
      <c r="F214" s="41"/>
      <c r="K214"/>
      <c r="L214"/>
    </row>
    <row r="215" spans="2:12" ht="15" hidden="1">
      <c r="B215" s="168"/>
      <c r="C215" s="149"/>
      <c r="D215" s="85"/>
      <c r="E215" s="92"/>
      <c r="F215" s="41"/>
      <c r="K215"/>
      <c r="L215"/>
    </row>
    <row r="216" spans="2:12" ht="15" hidden="1">
      <c r="B216" s="168"/>
      <c r="C216" s="31" t="s">
        <v>239</v>
      </c>
      <c r="D216" s="86" t="e">
        <v>#DIV/0!</v>
      </c>
      <c r="E216" s="92"/>
      <c r="F216" s="81"/>
      <c r="K216"/>
      <c r="L216"/>
    </row>
    <row r="217" spans="2:12" ht="15" hidden="1">
      <c r="B217" s="169"/>
      <c r="C217" s="31" t="s">
        <v>240</v>
      </c>
      <c r="D217" s="85" t="e">
        <v>#DIV/0!</v>
      </c>
      <c r="E217" s="92"/>
      <c r="F217" s="41"/>
      <c r="K217"/>
      <c r="L217"/>
    </row>
    <row r="218" spans="2:12" ht="15" hidden="1">
      <c r="B218" s="144" t="s">
        <v>168</v>
      </c>
      <c r="C218" s="124"/>
      <c r="D218" s="153"/>
      <c r="E218" s="124"/>
      <c r="K218"/>
      <c r="L218"/>
    </row>
    <row r="219" spans="2:12" ht="15">
      <c r="B219" s="124"/>
      <c r="C219" s="124"/>
      <c r="D219" s="153"/>
      <c r="E219" s="124"/>
      <c r="K219"/>
      <c r="L219"/>
    </row>
    <row r="220" spans="2:12" ht="15">
      <c r="B220" s="119"/>
      <c r="C220" s="154"/>
      <c r="D220" s="154"/>
      <c r="E220" s="124"/>
      <c r="K220"/>
      <c r="L220"/>
    </row>
    <row r="221" spans="2:5" ht="15">
      <c r="B221" s="119"/>
      <c r="C221" s="154"/>
      <c r="D221" s="154"/>
      <c r="E221" s="124"/>
    </row>
    <row r="222" spans="2:5" ht="15">
      <c r="B222" s="120"/>
      <c r="C222" s="154"/>
      <c r="D222" s="154"/>
      <c r="E222" s="124"/>
    </row>
    <row r="223" spans="2:5" ht="20.25">
      <c r="B223" s="160" t="s">
        <v>273</v>
      </c>
      <c r="C223" s="160"/>
      <c r="D223" s="155"/>
      <c r="E223" s="161" t="s">
        <v>274</v>
      </c>
    </row>
    <row r="224" spans="2:5" ht="20.25">
      <c r="B224" s="160"/>
      <c r="C224" s="160"/>
      <c r="D224" s="155"/>
      <c r="E224" s="161"/>
    </row>
    <row r="225" spans="2:5" ht="21" thickBot="1">
      <c r="B225" s="160"/>
      <c r="C225" s="160"/>
      <c r="D225" s="156"/>
      <c r="E225" s="161"/>
    </row>
    <row r="226" spans="2:5" ht="20.25">
      <c r="B226" s="157"/>
      <c r="C226" s="157"/>
      <c r="D226" s="158"/>
      <c r="E226" s="161"/>
    </row>
  </sheetData>
  <sheetProtection/>
  <mergeCells count="32">
    <mergeCell ref="B189:B203"/>
    <mergeCell ref="B182:B187"/>
    <mergeCell ref="C57:D57"/>
    <mergeCell ref="C61:D61"/>
    <mergeCell ref="B67:D67"/>
    <mergeCell ref="B26:B43"/>
    <mergeCell ref="B2:D2"/>
    <mergeCell ref="C3:D3"/>
    <mergeCell ref="B44:D44"/>
    <mergeCell ref="B50:B65"/>
    <mergeCell ref="C32:D32"/>
    <mergeCell ref="C4:D4"/>
    <mergeCell ref="B205:B217"/>
    <mergeCell ref="B73:B180"/>
    <mergeCell ref="C73:D73"/>
    <mergeCell ref="C83:D83"/>
    <mergeCell ref="C84:D84"/>
    <mergeCell ref="B45:B48"/>
    <mergeCell ref="B68:B71"/>
    <mergeCell ref="C68:D68"/>
    <mergeCell ref="C182:D182"/>
    <mergeCell ref="B188:D188"/>
    <mergeCell ref="B223:C225"/>
    <mergeCell ref="E223:E226"/>
    <mergeCell ref="C13:D13"/>
    <mergeCell ref="B49:D49"/>
    <mergeCell ref="B72:D72"/>
    <mergeCell ref="B11:D11"/>
    <mergeCell ref="C12:D12"/>
    <mergeCell ref="B14:D14"/>
    <mergeCell ref="B15:B24"/>
    <mergeCell ref="B25:D25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30" sqref="D30:D31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5" t="s">
        <v>266</v>
      </c>
      <c r="B1" s="106" t="str">
        <f>'5.1.'!C8</f>
        <v>ТОВ "Бізнес Ассіст"</v>
      </c>
    </row>
    <row r="2" spans="1:2" ht="15">
      <c r="A2" s="105" t="s">
        <v>267</v>
      </c>
      <c r="B2" s="107">
        <f>'5.1.'!C9</f>
        <v>42517</v>
      </c>
    </row>
    <row r="3" spans="1:2" ht="15">
      <c r="A3" s="105" t="s">
        <v>268</v>
      </c>
      <c r="B3" s="108">
        <f>'5.1.'!C10</f>
        <v>704883</v>
      </c>
    </row>
    <row r="4" spans="1:6" ht="15">
      <c r="A4" s="182" t="s">
        <v>152</v>
      </c>
      <c r="B4" s="182"/>
      <c r="C4" s="182"/>
      <c r="D4" s="182"/>
      <c r="E4" s="182"/>
      <c r="F4" s="182"/>
    </row>
    <row r="5" spans="1:6" ht="15">
      <c r="A5" s="3" t="s">
        <v>153</v>
      </c>
      <c r="B5" s="3" t="s">
        <v>154</v>
      </c>
      <c r="C5" s="3" t="s">
        <v>155</v>
      </c>
      <c r="D5" s="3" t="s">
        <v>156</v>
      </c>
      <c r="E5" s="3" t="s">
        <v>157</v>
      </c>
      <c r="F5" s="3" t="s">
        <v>18</v>
      </c>
    </row>
    <row r="6" spans="1:6" ht="15">
      <c r="A6" s="3">
        <v>1</v>
      </c>
      <c r="B6" s="159">
        <v>42830</v>
      </c>
      <c r="C6" s="40">
        <v>704883</v>
      </c>
      <c r="D6" s="42"/>
      <c r="E6" s="40"/>
      <c r="F6" s="3"/>
    </row>
    <row r="7" spans="1:6" ht="15">
      <c r="A7" s="3">
        <v>2</v>
      </c>
      <c r="B7" s="159">
        <v>42849</v>
      </c>
      <c r="C7" s="40">
        <f>C6*0.9</f>
        <v>634394.7000000001</v>
      </c>
      <c r="D7" s="42"/>
      <c r="E7" s="40"/>
      <c r="F7" s="3"/>
    </row>
    <row r="8" spans="1:6" ht="15">
      <c r="A8" s="3">
        <v>3</v>
      </c>
      <c r="B8" s="159">
        <v>42867</v>
      </c>
      <c r="C8" s="40">
        <f>C7*0.8</f>
        <v>507515.76000000007</v>
      </c>
      <c r="D8" s="42"/>
      <c r="E8" s="40"/>
      <c r="F8" s="3"/>
    </row>
    <row r="9" spans="1:6" ht="15">
      <c r="A9" s="3">
        <v>4</v>
      </c>
      <c r="B9" s="159">
        <v>42885</v>
      </c>
      <c r="C9" s="40">
        <f>C6*0.7</f>
        <v>493418.1</v>
      </c>
      <c r="D9" s="42"/>
      <c r="E9" s="40"/>
      <c r="F9" s="3"/>
    </row>
    <row r="10" spans="1:6" ht="15">
      <c r="A10" s="3">
        <v>5</v>
      </c>
      <c r="B10" s="159">
        <v>42951</v>
      </c>
      <c r="C10" s="40">
        <f>C9*0.9</f>
        <v>444076.29</v>
      </c>
      <c r="D10" s="42"/>
      <c r="E10" s="40"/>
      <c r="F10" s="3"/>
    </row>
    <row r="11" spans="1:6" ht="15">
      <c r="A11" s="3">
        <v>6</v>
      </c>
      <c r="B11" s="159">
        <v>42965</v>
      </c>
      <c r="C11" s="40">
        <f>C10*0.9</f>
        <v>399668.66099999996</v>
      </c>
      <c r="D11" s="42"/>
      <c r="E11" s="40"/>
      <c r="F11" s="3"/>
    </row>
    <row r="12" spans="1:6" ht="15">
      <c r="A12" s="3">
        <v>7</v>
      </c>
      <c r="B12" s="159">
        <v>42982</v>
      </c>
      <c r="C12" s="40">
        <f>C10*0.8</f>
        <v>355261.032</v>
      </c>
      <c r="D12" s="42"/>
      <c r="E12" s="40"/>
      <c r="F12" s="3"/>
    </row>
    <row r="13" spans="1:6" ht="15">
      <c r="A13" s="3">
        <v>8</v>
      </c>
      <c r="B13" s="159">
        <v>42997</v>
      </c>
      <c r="C13" s="40">
        <f>C10*0.7</f>
        <v>310853.403</v>
      </c>
      <c r="D13" s="42"/>
      <c r="E13" s="40"/>
      <c r="F13" s="3"/>
    </row>
    <row r="14" spans="1:6" ht="15">
      <c r="A14" s="3">
        <v>9</v>
      </c>
      <c r="B14" s="159">
        <v>43046</v>
      </c>
      <c r="C14" s="40">
        <f>C13</f>
        <v>310853.403</v>
      </c>
      <c r="D14" s="42"/>
      <c r="E14" s="40"/>
      <c r="F14" s="3"/>
    </row>
    <row r="15" spans="1:6" ht="15">
      <c r="A15" s="3">
        <v>10</v>
      </c>
      <c r="B15" s="159">
        <v>43060</v>
      </c>
      <c r="C15" s="40">
        <f>C14*0.9</f>
        <v>279768.0627</v>
      </c>
      <c r="D15" s="42"/>
      <c r="E15" s="40"/>
      <c r="F15" s="3"/>
    </row>
    <row r="16" spans="1:6" ht="15">
      <c r="A16" s="3">
        <v>11</v>
      </c>
      <c r="B16" s="159">
        <v>43074</v>
      </c>
      <c r="C16" s="40">
        <f>C14*0.8</f>
        <v>248682.7224</v>
      </c>
      <c r="D16" s="42"/>
      <c r="E16" s="40"/>
      <c r="F16" s="3"/>
    </row>
    <row r="17" spans="1:6" ht="15">
      <c r="A17" s="3">
        <v>12</v>
      </c>
      <c r="B17" s="159">
        <v>43088</v>
      </c>
      <c r="C17" s="40">
        <f>C14*0.7</f>
        <v>217597.3821</v>
      </c>
      <c r="D17" s="42"/>
      <c r="E17" s="40"/>
      <c r="F17" s="3"/>
    </row>
    <row r="18" spans="1:6" ht="15">
      <c r="A18" s="3"/>
      <c r="B18" s="41"/>
      <c r="C18" s="40"/>
      <c r="D18" s="42"/>
      <c r="E18" s="40"/>
      <c r="F18" s="3"/>
    </row>
    <row r="19" spans="1:6" ht="15">
      <c r="A19" s="3"/>
      <c r="B19" s="41"/>
      <c r="C19" s="40"/>
      <c r="D19" s="42"/>
      <c r="E19" s="40"/>
      <c r="F19" s="3"/>
    </row>
    <row r="20" spans="1:6" ht="15">
      <c r="A20" s="3"/>
      <c r="B20" s="41"/>
      <c r="C20" s="40"/>
      <c r="D20" s="42"/>
      <c r="E20" s="40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F31" sqref="F3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14" t="s">
        <v>23</v>
      </c>
      <c r="C1" s="215"/>
      <c r="D1" s="215"/>
      <c r="E1" s="215"/>
      <c r="F1" s="215"/>
      <c r="G1" s="215"/>
      <c r="H1" s="215"/>
      <c r="I1" s="215"/>
      <c r="J1" s="216"/>
      <c r="K1" s="14"/>
      <c r="L1" s="14"/>
      <c r="M1" s="14"/>
    </row>
    <row r="2" spans="1:13" ht="15">
      <c r="A2" s="13"/>
      <c r="B2" s="217"/>
      <c r="C2" s="218"/>
      <c r="D2" s="218"/>
      <c r="E2" s="218"/>
      <c r="F2" s="218"/>
      <c r="G2" s="218"/>
      <c r="H2" s="218"/>
      <c r="I2" s="218"/>
      <c r="J2" s="219"/>
      <c r="K2" s="14"/>
      <c r="L2" s="14"/>
      <c r="M2" s="14"/>
    </row>
    <row r="3" spans="1:13" ht="15.75">
      <c r="A3" s="13"/>
      <c r="B3" s="52" t="s">
        <v>24</v>
      </c>
      <c r="C3" s="220" t="s">
        <v>276</v>
      </c>
      <c r="D3" s="221"/>
      <c r="E3" s="222"/>
      <c r="F3" s="222"/>
      <c r="G3" s="222"/>
      <c r="H3" s="222"/>
      <c r="I3" s="222"/>
      <c r="J3" s="223"/>
      <c r="K3" s="14"/>
      <c r="L3" s="14"/>
      <c r="M3" s="14"/>
    </row>
    <row r="4" spans="1:13" ht="15">
      <c r="A4" s="13"/>
      <c r="B4" s="190" t="s">
        <v>193</v>
      </c>
      <c r="C4" s="224"/>
      <c r="D4" s="15"/>
      <c r="E4" s="191" t="s">
        <v>195</v>
      </c>
      <c r="F4" s="225"/>
      <c r="G4" s="225"/>
      <c r="H4" s="225"/>
      <c r="I4" s="225"/>
      <c r="J4" s="225"/>
      <c r="K4" s="14"/>
      <c r="L4" s="14"/>
      <c r="M4" s="14"/>
    </row>
    <row r="5" spans="1:10" ht="15">
      <c r="A5" s="13"/>
      <c r="B5" s="63" t="s">
        <v>221</v>
      </c>
      <c r="C5" s="51" t="s">
        <v>246</v>
      </c>
      <c r="D5" s="16"/>
      <c r="E5" s="212" t="s">
        <v>197</v>
      </c>
      <c r="F5" s="205"/>
      <c r="G5" s="226" t="s">
        <v>257</v>
      </c>
      <c r="H5" s="205"/>
      <c r="I5" s="213" t="s">
        <v>226</v>
      </c>
      <c r="J5" s="208" t="s">
        <v>21</v>
      </c>
    </row>
    <row r="6" spans="1:10" ht="15">
      <c r="A6" s="13"/>
      <c r="B6" s="64" t="s">
        <v>222</v>
      </c>
      <c r="C6" s="51" t="s">
        <v>260</v>
      </c>
      <c r="D6" s="16"/>
      <c r="E6" s="203" t="s">
        <v>207</v>
      </c>
      <c r="F6" s="204"/>
      <c r="G6" s="205"/>
      <c r="H6" s="65">
        <v>5652852.93</v>
      </c>
      <c r="I6" s="196"/>
      <c r="J6" s="209"/>
    </row>
    <row r="7" spans="1:10" ht="15">
      <c r="A7" s="13"/>
      <c r="B7" s="64" t="s">
        <v>223</v>
      </c>
      <c r="C7" s="51" t="s">
        <v>146</v>
      </c>
      <c r="D7" s="16"/>
      <c r="E7" s="212" t="s">
        <v>198</v>
      </c>
      <c r="F7" s="204"/>
      <c r="G7" s="205"/>
      <c r="H7" s="53">
        <v>822</v>
      </c>
      <c r="I7" s="196"/>
      <c r="J7" s="210"/>
    </row>
    <row r="8" spans="1:10" ht="15">
      <c r="A8" s="13"/>
      <c r="B8" s="64" t="s">
        <v>224</v>
      </c>
      <c r="C8" s="51" t="s">
        <v>247</v>
      </c>
      <c r="D8" s="16"/>
      <c r="E8" s="212" t="s">
        <v>215</v>
      </c>
      <c r="F8" s="204"/>
      <c r="G8" s="205"/>
      <c r="H8" s="66" t="s">
        <v>21</v>
      </c>
      <c r="I8" s="197"/>
      <c r="J8" s="211"/>
    </row>
    <row r="9" spans="1:10" ht="36" customHeight="1">
      <c r="A9" s="13"/>
      <c r="B9" s="64" t="s">
        <v>227</v>
      </c>
      <c r="C9" s="51" t="s">
        <v>22</v>
      </c>
      <c r="D9" s="16"/>
      <c r="E9" s="206" t="s">
        <v>216</v>
      </c>
      <c r="F9" s="206" t="s">
        <v>217</v>
      </c>
      <c r="G9" s="198" t="s">
        <v>25</v>
      </c>
      <c r="H9" s="206" t="s">
        <v>228</v>
      </c>
      <c r="I9" s="206" t="s">
        <v>229</v>
      </c>
      <c r="J9" s="206" t="s">
        <v>26</v>
      </c>
    </row>
    <row r="10" spans="1:10" ht="31.5" customHeight="1">
      <c r="A10" s="13"/>
      <c r="B10" s="200" t="s">
        <v>225</v>
      </c>
      <c r="C10" s="195" t="s">
        <v>271</v>
      </c>
      <c r="D10" s="16"/>
      <c r="E10" s="207"/>
      <c r="F10" s="207"/>
      <c r="G10" s="199"/>
      <c r="H10" s="207"/>
      <c r="I10" s="207"/>
      <c r="J10" s="207"/>
    </row>
    <row r="11" spans="1:10" ht="15">
      <c r="A11" s="13"/>
      <c r="B11" s="201"/>
      <c r="C11" s="196"/>
      <c r="D11" s="16"/>
      <c r="E11" s="54">
        <v>41547</v>
      </c>
      <c r="F11" s="54">
        <v>42278</v>
      </c>
      <c r="G11" s="55">
        <v>980</v>
      </c>
      <c r="H11" s="56">
        <v>3743000</v>
      </c>
      <c r="I11" s="56">
        <v>1909852.93</v>
      </c>
      <c r="J11" s="123">
        <v>12</v>
      </c>
    </row>
    <row r="12" spans="1:10" ht="15">
      <c r="A12" s="13"/>
      <c r="B12" s="201"/>
      <c r="C12" s="196"/>
      <c r="D12" s="21"/>
      <c r="E12" s="54"/>
      <c r="F12" s="54"/>
      <c r="G12" s="55"/>
      <c r="H12" s="56"/>
      <c r="I12" s="56"/>
      <c r="J12" s="57"/>
    </row>
    <row r="13" spans="1:10" ht="15">
      <c r="A13" s="13"/>
      <c r="B13" s="202"/>
      <c r="C13" s="197"/>
      <c r="D13" s="21"/>
      <c r="E13" s="54"/>
      <c r="F13" s="54"/>
      <c r="G13" s="55"/>
      <c r="H13" s="56"/>
      <c r="I13" s="56"/>
      <c r="J13" s="57"/>
    </row>
    <row r="14" spans="1:10" ht="15">
      <c r="A14" s="13"/>
      <c r="B14" s="67"/>
      <c r="C14" s="68"/>
      <c r="D14" s="21"/>
      <c r="E14" s="59"/>
      <c r="F14" s="59"/>
      <c r="G14" s="60"/>
      <c r="H14" s="61"/>
      <c r="I14" s="61"/>
      <c r="J14" s="62"/>
    </row>
    <row r="15" spans="1:10" ht="15">
      <c r="A15" s="13"/>
      <c r="B15" s="190" t="s">
        <v>194</v>
      </c>
      <c r="C15" s="191"/>
      <c r="D15" s="69"/>
      <c r="E15" s="192" t="s">
        <v>196</v>
      </c>
      <c r="F15" s="193"/>
      <c r="G15" s="193"/>
      <c r="H15" s="193"/>
      <c r="I15" s="193"/>
      <c r="J15" s="194"/>
    </row>
    <row r="16" spans="1:10" ht="30">
      <c r="A16" s="13"/>
      <c r="B16" s="70" t="s">
        <v>192</v>
      </c>
      <c r="C16" s="77" t="s">
        <v>22</v>
      </c>
      <c r="D16" s="17"/>
      <c r="E16" s="188" t="s">
        <v>208</v>
      </c>
      <c r="F16" s="189"/>
      <c r="G16" s="79" t="s">
        <v>218</v>
      </c>
      <c r="H16" s="79" t="s">
        <v>219</v>
      </c>
      <c r="I16" s="79" t="s">
        <v>27</v>
      </c>
      <c r="J16" s="71"/>
    </row>
    <row r="17" spans="1:10" ht="16.5" customHeight="1">
      <c r="A17" s="13"/>
      <c r="B17" s="70" t="s">
        <v>209</v>
      </c>
      <c r="C17" s="78" t="s">
        <v>263</v>
      </c>
      <c r="D17" s="18"/>
      <c r="E17" s="185" t="s">
        <v>199</v>
      </c>
      <c r="F17" s="184"/>
      <c r="G17" s="80"/>
      <c r="H17" s="80"/>
      <c r="I17" s="72"/>
      <c r="J17" s="73"/>
    </row>
    <row r="18" spans="1:10" ht="15">
      <c r="A18" s="13"/>
      <c r="B18" s="70" t="s">
        <v>210</v>
      </c>
      <c r="C18" s="78" t="s">
        <v>22</v>
      </c>
      <c r="D18" s="18"/>
      <c r="E18" s="185" t="s">
        <v>200</v>
      </c>
      <c r="F18" s="184"/>
      <c r="G18" s="80"/>
      <c r="H18" s="80"/>
      <c r="I18" s="72"/>
      <c r="J18" s="73"/>
    </row>
    <row r="19" spans="1:10" ht="15">
      <c r="A19" s="13"/>
      <c r="B19" s="70" t="s">
        <v>211</v>
      </c>
      <c r="C19" s="77" t="s">
        <v>30</v>
      </c>
      <c r="D19" s="18"/>
      <c r="E19" s="185" t="s">
        <v>201</v>
      </c>
      <c r="F19" s="184"/>
      <c r="G19" s="80"/>
      <c r="H19" s="80"/>
      <c r="I19" s="72"/>
      <c r="J19" s="73"/>
    </row>
    <row r="20" spans="1:10" ht="15">
      <c r="A20" s="13"/>
      <c r="B20" s="70" t="s">
        <v>212</v>
      </c>
      <c r="C20" s="77" t="s">
        <v>22</v>
      </c>
      <c r="D20" s="18"/>
      <c r="E20" s="185" t="s">
        <v>202</v>
      </c>
      <c r="F20" s="184"/>
      <c r="G20" s="80"/>
      <c r="H20" s="80"/>
      <c r="I20" s="72"/>
      <c r="J20" s="73"/>
    </row>
    <row r="21" spans="1:10" ht="15">
      <c r="A21" s="13"/>
      <c r="B21" s="70" t="s">
        <v>213</v>
      </c>
      <c r="C21" s="78" t="s">
        <v>30</v>
      </c>
      <c r="D21" s="18"/>
      <c r="E21" s="185" t="s">
        <v>204</v>
      </c>
      <c r="F21" s="184"/>
      <c r="G21" s="80"/>
      <c r="H21" s="80"/>
      <c r="I21" s="72"/>
      <c r="J21" s="73"/>
    </row>
    <row r="22" spans="1:10" ht="15" customHeight="1">
      <c r="A22" s="13"/>
      <c r="B22" s="70" t="s">
        <v>214</v>
      </c>
      <c r="C22" s="77" t="s">
        <v>30</v>
      </c>
      <c r="D22" s="18"/>
      <c r="E22" s="185" t="s">
        <v>203</v>
      </c>
      <c r="F22" s="184"/>
      <c r="G22" s="80"/>
      <c r="H22" s="80"/>
      <c r="I22" s="72"/>
      <c r="J22" s="73"/>
    </row>
    <row r="23" spans="1:10" ht="15.75" customHeight="1">
      <c r="A23" s="13"/>
      <c r="B23" s="70" t="s">
        <v>220</v>
      </c>
      <c r="C23" s="78" t="s">
        <v>30</v>
      </c>
      <c r="D23" s="18"/>
      <c r="E23" s="185" t="s">
        <v>205</v>
      </c>
      <c r="F23" s="184"/>
      <c r="G23" s="80">
        <v>123000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183" t="s">
        <v>175</v>
      </c>
      <c r="F24" s="184"/>
      <c r="G24" s="50">
        <v>123000</v>
      </c>
      <c r="H24" s="50">
        <v>0</v>
      </c>
      <c r="I24" s="75"/>
      <c r="J24" s="76"/>
    </row>
    <row r="25" spans="1:9" ht="38.25" customHeight="1">
      <c r="A25" s="2"/>
      <c r="B25" s="186"/>
      <c r="C25" s="187"/>
      <c r="D25" s="43"/>
      <c r="E25" s="43"/>
      <c r="F25" s="43"/>
      <c r="H25" s="43"/>
      <c r="I25" s="43"/>
    </row>
    <row r="26" spans="1:10" ht="45">
      <c r="A26" s="2"/>
      <c r="B26" s="109" t="s">
        <v>264</v>
      </c>
      <c r="C26" s="110" t="s">
        <v>31</v>
      </c>
      <c r="D26" s="111"/>
      <c r="E26" s="112" t="s">
        <v>269</v>
      </c>
      <c r="F26" s="113"/>
      <c r="G26" s="114"/>
      <c r="H26" s="114"/>
      <c r="I26" s="114"/>
      <c r="J26" s="114"/>
    </row>
    <row r="27" spans="1:10" ht="15">
      <c r="A27" s="2"/>
      <c r="B27" s="115" t="s">
        <v>265</v>
      </c>
      <c r="C27" s="116">
        <v>42517</v>
      </c>
      <c r="D27" s="117"/>
      <c r="E27" s="118">
        <v>704883</v>
      </c>
      <c r="F27" s="113"/>
      <c r="G27" s="114"/>
      <c r="H27" s="114"/>
      <c r="I27" s="114"/>
      <c r="J27" s="114"/>
    </row>
    <row r="30" spans="2:3" ht="53.25" customHeight="1">
      <c r="B30" s="186" t="s">
        <v>206</v>
      </c>
      <c r="C30" s="187"/>
    </row>
  </sheetData>
  <sheetProtection/>
  <mergeCells count="32">
    <mergeCell ref="B30:C30"/>
    <mergeCell ref="E22:F22"/>
    <mergeCell ref="E18:F18"/>
    <mergeCell ref="B1:J2"/>
    <mergeCell ref="C3:J3"/>
    <mergeCell ref="B4:C4"/>
    <mergeCell ref="E4:J4"/>
    <mergeCell ref="E5:F5"/>
    <mergeCell ref="F9:F10"/>
    <mergeCell ref="G5:H5"/>
    <mergeCell ref="E6:G6"/>
    <mergeCell ref="E17:F17"/>
    <mergeCell ref="H9:H10"/>
    <mergeCell ref="J9:J10"/>
    <mergeCell ref="I9:I10"/>
    <mergeCell ref="J5:J8"/>
    <mergeCell ref="E7:G7"/>
    <mergeCell ref="E9:E10"/>
    <mergeCell ref="E8:G8"/>
    <mergeCell ref="I5:I8"/>
    <mergeCell ref="C10:C13"/>
    <mergeCell ref="G9:G10"/>
    <mergeCell ref="E23:F23"/>
    <mergeCell ref="B10:B13"/>
    <mergeCell ref="E20:F20"/>
    <mergeCell ref="E21:F21"/>
    <mergeCell ref="E24:F24"/>
    <mergeCell ref="E19:F19"/>
    <mergeCell ref="B25:C25"/>
    <mergeCell ref="E16:F16"/>
    <mergeCell ref="B15:C15"/>
    <mergeCell ref="E15:J15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5" t="s">
        <v>63</v>
      </c>
      <c r="B2" s="46">
        <f>'5.1.'!D74</f>
        <v>0</v>
      </c>
      <c r="C2" s="46" t="e">
        <f>'5.1.'!#REF!</f>
        <v>#REF!</v>
      </c>
      <c r="D2" s="46" t="e">
        <f>'5.1.'!#REF!</f>
        <v>#REF!</v>
      </c>
      <c r="E2" s="46" t="e">
        <f>'5.1.'!#REF!</f>
        <v>#REF!</v>
      </c>
      <c r="F2" s="46" t="e">
        <f>'5.1.'!#REF!</f>
        <v>#REF!</v>
      </c>
      <c r="G2" s="46" t="e">
        <f>'5.1.'!#REF!</f>
        <v>#REF!</v>
      </c>
      <c r="H2" s="46" t="e">
        <f>'5.1.'!#REF!</f>
        <v>#REF!</v>
      </c>
      <c r="I2" s="46" t="e">
        <f>'5.1.'!#REF!</f>
        <v>#REF!</v>
      </c>
      <c r="J2" s="46">
        <f>'5.1.'!E74</f>
        <v>0</v>
      </c>
      <c r="K2" s="46">
        <f>'5.1.'!F74</f>
        <v>0</v>
      </c>
      <c r="L2" s="46">
        <f>'5.1.'!G74</f>
        <v>0</v>
      </c>
      <c r="M2" s="46">
        <f>'5.1.'!H74</f>
        <v>0</v>
      </c>
      <c r="N2" s="46">
        <f>'5.1.'!I74</f>
        <v>0</v>
      </c>
      <c r="O2" s="46">
        <f>'5.1.'!J74</f>
        <v>0</v>
      </c>
      <c r="P2" s="46">
        <f>'5.1.'!K74</f>
        <v>0</v>
      </c>
      <c r="Q2" s="46">
        <f>'5.1.'!L74</f>
        <v>0</v>
      </c>
      <c r="R2" s="46">
        <f>'5.1.'!M74</f>
        <v>0</v>
      </c>
      <c r="S2" s="46">
        <f>'5.1.'!N74</f>
        <v>0</v>
      </c>
      <c r="T2" s="46">
        <f>'5.1.'!O74</f>
        <v>0</v>
      </c>
      <c r="U2" s="46">
        <f>'5.1.'!P74</f>
        <v>0</v>
      </c>
      <c r="V2" s="46">
        <f>'5.1.'!Q74</f>
        <v>0</v>
      </c>
      <c r="W2" s="46">
        <f>'5.1.'!R74</f>
        <v>0</v>
      </c>
    </row>
    <row r="3" spans="1:23" ht="15">
      <c r="A3" s="19" t="s">
        <v>173</v>
      </c>
      <c r="B3" s="48">
        <f>'5.1.'!D75</f>
        <v>123000</v>
      </c>
      <c r="C3" s="48" t="e">
        <f>'5.1.'!#REF!</f>
        <v>#REF!</v>
      </c>
      <c r="D3" s="48" t="e">
        <f>'5.1.'!#REF!</f>
        <v>#REF!</v>
      </c>
      <c r="E3" s="48" t="e">
        <f>'5.1.'!#REF!</f>
        <v>#REF!</v>
      </c>
      <c r="F3" s="48" t="e">
        <f>'5.1.'!#REF!</f>
        <v>#REF!</v>
      </c>
      <c r="G3" s="48" t="e">
        <f>'5.1.'!#REF!</f>
        <v>#REF!</v>
      </c>
      <c r="H3" s="48" t="e">
        <f>'5.1.'!#REF!</f>
        <v>#REF!</v>
      </c>
      <c r="I3" s="48" t="e">
        <f>'5.1.'!#REF!</f>
        <v>#REF!</v>
      </c>
      <c r="J3" s="48">
        <f>'5.1.'!E75</f>
        <v>0</v>
      </c>
      <c r="K3" s="48">
        <f>'5.1.'!F75</f>
        <v>0</v>
      </c>
      <c r="L3" s="48">
        <f>'5.1.'!G75</f>
        <v>0</v>
      </c>
      <c r="M3" s="48">
        <f>'5.1.'!H75</f>
        <v>0</v>
      </c>
      <c r="N3" s="48">
        <f>'5.1.'!I75</f>
        <v>0</v>
      </c>
      <c r="O3" s="48">
        <f>'5.1.'!J75</f>
        <v>0</v>
      </c>
      <c r="P3" s="48">
        <f>'5.1.'!K75</f>
        <v>0</v>
      </c>
      <c r="Q3" s="48">
        <f>'5.1.'!L75</f>
        <v>0</v>
      </c>
      <c r="R3" s="48">
        <f>'5.1.'!M75</f>
        <v>0</v>
      </c>
      <c r="S3" s="48">
        <f>'5.1.'!N75</f>
        <v>0</v>
      </c>
      <c r="T3" s="48">
        <f>'5.1.'!O75</f>
        <v>0</v>
      </c>
      <c r="U3" s="48">
        <f>'5.1.'!P75</f>
        <v>0</v>
      </c>
      <c r="V3" s="48">
        <f>'5.1.'!Q75</f>
        <v>0</v>
      </c>
      <c r="W3" s="48">
        <f>'5.1.'!R75</f>
        <v>0</v>
      </c>
    </row>
    <row r="4" spans="1:23" ht="15">
      <c r="A4" s="19" t="s">
        <v>65</v>
      </c>
      <c r="B4" s="49" t="str">
        <f>IF('5.1.'!D76=0," ",'5.1.'!D76)</f>
        <v>00.00.0000</v>
      </c>
      <c r="C4" s="49" t="e">
        <f>IF('5.1.'!#REF!=0," ",'5.1.'!#REF!)</f>
        <v>#REF!</v>
      </c>
      <c r="D4" s="49" t="e">
        <f>IF('5.1.'!#REF!=0," ",'5.1.'!#REF!)</f>
        <v>#REF!</v>
      </c>
      <c r="E4" s="49" t="e">
        <f>IF('5.1.'!#REF!=0," ",'5.1.'!#REF!)</f>
        <v>#REF!</v>
      </c>
      <c r="F4" s="49" t="e">
        <f>IF('5.1.'!#REF!=0," ",'5.1.'!#REF!)</f>
        <v>#REF!</v>
      </c>
      <c r="G4" s="49" t="e">
        <f>IF('5.1.'!#REF!=0," ",'5.1.'!#REF!)</f>
        <v>#REF!</v>
      </c>
      <c r="H4" s="49" t="e">
        <f>IF('5.1.'!#REF!=0," ",'5.1.'!#REF!)</f>
        <v>#REF!</v>
      </c>
      <c r="I4" s="49" t="e">
        <f>IF('5.1.'!#REF!=0," ",'5.1.'!#REF!)</f>
        <v>#REF!</v>
      </c>
      <c r="J4" s="49" t="str">
        <f>IF('5.1.'!E76=0," ",'5.1.'!E76)</f>
        <v> </v>
      </c>
      <c r="K4" s="49" t="str">
        <f>IF('5.1.'!F76=0," ",'5.1.'!F76)</f>
        <v> </v>
      </c>
      <c r="L4" s="49" t="str">
        <f>IF('5.1.'!G76=0," ",'5.1.'!G76)</f>
        <v> </v>
      </c>
      <c r="M4" s="49" t="str">
        <f>IF('5.1.'!H76=0," ",'5.1.'!H76)</f>
        <v> </v>
      </c>
      <c r="N4" s="49" t="str">
        <f>IF('5.1.'!I76=0," ",'5.1.'!I76)</f>
        <v> </v>
      </c>
      <c r="O4" s="49" t="str">
        <f>IF('5.1.'!J76=0," ",'5.1.'!J76)</f>
        <v> </v>
      </c>
      <c r="P4" s="49" t="str">
        <f>IF('5.1.'!K76=0," ",'5.1.'!K76)</f>
        <v> </v>
      </c>
      <c r="Q4" s="49" t="str">
        <f>IF('5.1.'!L76=0," ",'5.1.'!L76)</f>
        <v> </v>
      </c>
      <c r="R4" s="49" t="str">
        <f>IF('5.1.'!M76=0," ",'5.1.'!M76)</f>
        <v> </v>
      </c>
      <c r="S4" s="49" t="str">
        <f>IF('5.1.'!N76=0," ",'5.1.'!N76)</f>
        <v> </v>
      </c>
      <c r="T4" s="49" t="str">
        <f>IF('5.1.'!O76=0," ",'5.1.'!O76)</f>
        <v> </v>
      </c>
      <c r="U4" s="49" t="str">
        <f>IF('5.1.'!P76=0," ",'5.1.'!P76)</f>
        <v> </v>
      </c>
      <c r="V4" s="49" t="str">
        <f>IF('5.1.'!Q76=0," ",'5.1.'!Q76)</f>
        <v> </v>
      </c>
      <c r="W4" s="49" t="str">
        <f>IF('5.1.'!R76=0," ",'5.1.'!R76)</f>
        <v> </v>
      </c>
    </row>
    <row r="5" spans="1:23" ht="15">
      <c r="A5" s="19" t="s">
        <v>174</v>
      </c>
      <c r="B5" s="48" t="str">
        <f>'5.1.'!D77</f>
        <v>не проводилась</v>
      </c>
      <c r="C5" s="48" t="e">
        <f>'5.1.'!#REF!</f>
        <v>#REF!</v>
      </c>
      <c r="D5" s="48" t="e">
        <f>'5.1.'!#REF!</f>
        <v>#REF!</v>
      </c>
      <c r="E5" s="48" t="e">
        <f>'5.1.'!#REF!</f>
        <v>#REF!</v>
      </c>
      <c r="F5" s="48" t="e">
        <f>'5.1.'!#REF!</f>
        <v>#REF!</v>
      </c>
      <c r="G5" s="48" t="e">
        <f>'5.1.'!#REF!</f>
        <v>#REF!</v>
      </c>
      <c r="H5" s="48" t="e">
        <f>'5.1.'!#REF!</f>
        <v>#REF!</v>
      </c>
      <c r="I5" s="48" t="e">
        <f>'5.1.'!#REF!</f>
        <v>#REF!</v>
      </c>
      <c r="J5" s="48">
        <f>'5.1.'!E77</f>
        <v>0</v>
      </c>
      <c r="K5" s="48">
        <f>'5.1.'!F77</f>
        <v>0</v>
      </c>
      <c r="L5" s="48">
        <f>'5.1.'!G77</f>
        <v>0</v>
      </c>
      <c r="M5" s="48">
        <f>'5.1.'!H77</f>
        <v>0</v>
      </c>
      <c r="N5" s="48">
        <f>'5.1.'!I77</f>
        <v>0</v>
      </c>
      <c r="O5" s="48">
        <f>'5.1.'!J77</f>
        <v>0</v>
      </c>
      <c r="P5" s="48">
        <f>'5.1.'!K77</f>
        <v>0</v>
      </c>
      <c r="Q5" s="48">
        <f>'5.1.'!L77</f>
        <v>0</v>
      </c>
      <c r="R5" s="48">
        <f>'5.1.'!M77</f>
        <v>0</v>
      </c>
      <c r="S5" s="48">
        <f>'5.1.'!N77</f>
        <v>0</v>
      </c>
      <c r="T5" s="48">
        <f>'5.1.'!O77</f>
        <v>0</v>
      </c>
      <c r="U5" s="48">
        <f>'5.1.'!P77</f>
        <v>0</v>
      </c>
      <c r="V5" s="48">
        <f>'5.1.'!Q77</f>
        <v>0</v>
      </c>
      <c r="W5" s="48">
        <f>'5.1.'!R77</f>
        <v>0</v>
      </c>
    </row>
    <row r="6" spans="1:23" ht="22.5">
      <c r="A6" s="19" t="s">
        <v>67</v>
      </c>
      <c r="B6" s="46" t="str">
        <f>'5.1.'!D79</f>
        <v>Цінні папери, що внесені до біржового реїстру</v>
      </c>
      <c r="C6" s="46" t="e">
        <f>'5.1.'!#REF!</f>
        <v>#REF!</v>
      </c>
      <c r="D6" s="46" t="e">
        <f>'5.1.'!#REF!</f>
        <v>#REF!</v>
      </c>
      <c r="E6" s="46" t="e">
        <f>'5.1.'!#REF!</f>
        <v>#REF!</v>
      </c>
      <c r="F6" s="46" t="e">
        <f>'5.1.'!#REF!</f>
        <v>#REF!</v>
      </c>
      <c r="G6" s="46" t="e">
        <f>'5.1.'!#REF!</f>
        <v>#REF!</v>
      </c>
      <c r="H6" s="46" t="e">
        <f>'5.1.'!#REF!</f>
        <v>#REF!</v>
      </c>
      <c r="I6" s="46" t="e">
        <f>'5.1.'!#REF!</f>
        <v>#REF!</v>
      </c>
      <c r="J6" s="46">
        <f>'5.1.'!E79</f>
        <v>0</v>
      </c>
      <c r="K6" s="46">
        <f>'5.1.'!F79</f>
        <v>0</v>
      </c>
      <c r="L6" s="46">
        <f>'5.1.'!G79</f>
        <v>0</v>
      </c>
      <c r="M6" s="46">
        <f>'5.1.'!H79</f>
        <v>0</v>
      </c>
      <c r="N6" s="46">
        <f>'5.1.'!I79</f>
        <v>0</v>
      </c>
      <c r="O6" s="46">
        <f>'5.1.'!J79</f>
        <v>0</v>
      </c>
      <c r="P6" s="46">
        <f>'5.1.'!K79</f>
        <v>0</v>
      </c>
      <c r="Q6" s="46">
        <f>'5.1.'!L79</f>
        <v>0</v>
      </c>
      <c r="R6" s="46">
        <f>'5.1.'!M79</f>
        <v>0</v>
      </c>
      <c r="S6" s="46">
        <f>'5.1.'!N79</f>
        <v>0</v>
      </c>
      <c r="T6" s="46">
        <f>'5.1.'!O79</f>
        <v>0</v>
      </c>
      <c r="U6" s="46">
        <f>'5.1.'!P79</f>
        <v>0</v>
      </c>
      <c r="V6" s="46">
        <f>'5.1.'!Q79</f>
        <v>0</v>
      </c>
      <c r="W6" s="46">
        <f>'5.1.'!R79</f>
        <v>0</v>
      </c>
    </row>
    <row r="7" spans="1:23" s="58" customFormat="1" ht="119.25" customHeight="1">
      <c r="A7" s="47" t="s">
        <v>68</v>
      </c>
      <c r="B7" s="46" t="str">
        <f>'5.1.'!D80</f>
        <v>Акції прості іменні</v>
      </c>
      <c r="C7" s="46" t="e">
        <f>'5.1.'!#REF!</f>
        <v>#REF!</v>
      </c>
      <c r="D7" s="46" t="e">
        <f>'5.1.'!#REF!</f>
        <v>#REF!</v>
      </c>
      <c r="E7" s="46" t="e">
        <f>'5.1.'!#REF!</f>
        <v>#REF!</v>
      </c>
      <c r="F7" s="46" t="e">
        <f>'5.1.'!#REF!</f>
        <v>#REF!</v>
      </c>
      <c r="G7" s="46" t="e">
        <f>'5.1.'!#REF!</f>
        <v>#REF!</v>
      </c>
      <c r="H7" s="46" t="e">
        <f>'5.1.'!#REF!</f>
        <v>#REF!</v>
      </c>
      <c r="I7" s="46" t="e">
        <f>'5.1.'!#REF!</f>
        <v>#REF!</v>
      </c>
      <c r="J7" s="46">
        <f>'5.1.'!E80</f>
        <v>0</v>
      </c>
      <c r="K7" s="46">
        <f>'5.1.'!F80</f>
        <v>0</v>
      </c>
      <c r="L7" s="46">
        <f>'5.1.'!G80</f>
        <v>0</v>
      </c>
      <c r="M7" s="46">
        <f>'5.1.'!H80</f>
        <v>0</v>
      </c>
      <c r="N7" s="46">
        <f>'5.1.'!I80</f>
        <v>0</v>
      </c>
      <c r="O7" s="46">
        <f>'5.1.'!J80</f>
        <v>0</v>
      </c>
      <c r="P7" s="46">
        <f>'5.1.'!K80</f>
        <v>0</v>
      </c>
      <c r="Q7" s="46">
        <f>'5.1.'!L80</f>
        <v>0</v>
      </c>
      <c r="R7" s="46">
        <f>'5.1.'!M80</f>
        <v>0</v>
      </c>
      <c r="S7" s="46">
        <f>'5.1.'!N80</f>
        <v>0</v>
      </c>
      <c r="T7" s="46">
        <f>'5.1.'!O80</f>
        <v>0</v>
      </c>
      <c r="U7" s="46">
        <f>'5.1.'!P80</f>
        <v>0</v>
      </c>
      <c r="V7" s="46">
        <f>'5.1.'!Q80</f>
        <v>0</v>
      </c>
      <c r="W7" s="46">
        <f>'5.1.'!R80</f>
        <v>0</v>
      </c>
    </row>
    <row r="8" spans="1:23" ht="33.75">
      <c r="A8" s="47" t="s">
        <v>69</v>
      </c>
      <c r="B8" s="46" t="str">
        <f>'5.1.'!D81</f>
        <v>так</v>
      </c>
      <c r="C8" s="46" t="e">
        <f>'5.1.'!#REF!</f>
        <v>#REF!</v>
      </c>
      <c r="D8" s="46" t="e">
        <f>'5.1.'!#REF!</f>
        <v>#REF!</v>
      </c>
      <c r="E8" s="46" t="e">
        <f>'5.1.'!#REF!</f>
        <v>#REF!</v>
      </c>
      <c r="F8" s="46" t="e">
        <f>'5.1.'!#REF!</f>
        <v>#REF!</v>
      </c>
      <c r="G8" s="46" t="e">
        <f>'5.1.'!#REF!</f>
        <v>#REF!</v>
      </c>
      <c r="H8" s="46" t="e">
        <f>'5.1.'!#REF!</f>
        <v>#REF!</v>
      </c>
      <c r="I8" s="46" t="e">
        <f>'5.1.'!#REF!</f>
        <v>#REF!</v>
      </c>
      <c r="J8" s="46">
        <f>'5.1.'!E81</f>
        <v>0</v>
      </c>
      <c r="K8" s="46">
        <f>'5.1.'!F81</f>
        <v>0</v>
      </c>
      <c r="L8" s="46">
        <f>'5.1.'!G81</f>
        <v>0</v>
      </c>
      <c r="M8" s="46">
        <f>'5.1.'!H81</f>
        <v>0</v>
      </c>
      <c r="N8" s="46">
        <f>'5.1.'!I81</f>
        <v>0</v>
      </c>
      <c r="O8" s="46">
        <f>'5.1.'!J81</f>
        <v>0</v>
      </c>
      <c r="P8" s="46">
        <f>'5.1.'!K81</f>
        <v>0</v>
      </c>
      <c r="Q8" s="46">
        <f>'5.1.'!L81</f>
        <v>0</v>
      </c>
      <c r="R8" s="46">
        <f>'5.1.'!M81</f>
        <v>0</v>
      </c>
      <c r="S8" s="46">
        <f>'5.1.'!N81</f>
        <v>0</v>
      </c>
      <c r="T8" s="46">
        <f>'5.1.'!O81</f>
        <v>0</v>
      </c>
      <c r="U8" s="46">
        <f>'5.1.'!P81</f>
        <v>0</v>
      </c>
      <c r="V8" s="46">
        <f>'5.1.'!Q81</f>
        <v>0</v>
      </c>
      <c r="W8" s="46">
        <f>'5.1.'!R81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2017-12-19T12:13:40Z</cp:lastPrinted>
  <dcterms:created xsi:type="dcterms:W3CDTF">2015-10-12T12:03:25Z</dcterms:created>
  <dcterms:modified xsi:type="dcterms:W3CDTF">2018-01-09T13:54:34Z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