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1"/>
  </bookViews>
  <sheets>
    <sheet name="ПублПасп" sheetId="1" r:id="rId1"/>
    <sheet name="Застава" sheetId="2" r:id="rId2"/>
    <sheet name="фотофіксація об'єктів застави" sheetId="3" r:id="rId3"/>
    <sheet name="Порука" sheetId="4" r:id="rId4"/>
    <sheet name="журнал торгів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<sst xmlns="http://schemas.openxmlformats.org/spreadsheetml/2006/main" count="154" uniqueCount="104">
  <si>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</si>
  <si>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</si>
  <si>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</si>
  <si>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</si>
  <si>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</si>
  <si>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</si>
  <si>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</si>
  <si>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</si>
  <si>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</si>
  <si>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</si>
  <si>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Виготовлення виробів із бетону для будівництва</t>
  </si>
  <si>
    <t>-</t>
  </si>
  <si>
    <t>Дата оцінки активу</t>
  </si>
  <si>
    <t>юридична особа</t>
  </si>
  <si>
    <t>Дата останньої переоцінки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</si>
  <si>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</si>
  <si>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</si>
  <si>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</si>
  <si>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</si>
  <si>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</si>
  <si>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</si>
  <si>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</si>
  <si>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</si>
  <si>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</si>
  <si>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</si>
  <si>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</si>
  <si>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</si>
  <si>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</si>
  <si>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</si>
  <si>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</si>
  <si>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</si>
  <si>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</si>
  <si>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</si>
  <si>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</si>
  <si>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</si>
  <si>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</si>
  <si>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</si>
  <si>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</si>
  <si>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</si>
  <si>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</si>
  <si>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</si>
  <si>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</si>
  <si>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</si>
  <si>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</si>
  <si>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</si>
  <si>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</si>
  <si>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</si>
  <si>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</si>
  <si>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</si>
  <si>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</si>
  <si>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</si>
  <si>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</si>
  <si>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</si>
  <si>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</si>
  <si>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</si>
  <si>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</si>
  <si>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</si>
  <si>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ПАТ "БАНК ФОРУМ"</t>
  </si>
  <si>
    <t>ТОВ "Е.Р.С.Т.Е."</t>
  </si>
  <si>
    <t>не відбувся</t>
  </si>
  <si>
    <t>Паспорт торгів:</t>
  </si>
  <si>
    <t>Дніпропетровська обл., місто Павлоград</t>
  </si>
  <si>
    <t>Кредит на поповнення обігових коштів</t>
  </si>
  <si>
    <t>нерухомість</t>
  </si>
  <si>
    <t>рухоме майно</t>
  </si>
  <si>
    <t xml:space="preserve">Ангар </t>
  </si>
  <si>
    <t>Рухоме майно: ангар металевий розбірний 300 кв.м./Н-8м (розмір 15,8 м х 16,2 м, площа 255,96 кв.м.)- 1 шт.</t>
  </si>
  <si>
    <t>товари в обороті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</si>
  <si>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</si>
  <si>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Обладнання</t>
  </si>
  <si>
    <t>Фінансова порука фізичної особи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</si>
  <si>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</si>
  <si>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</si>
  <si>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</si>
  <si>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</si>
  <si>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</si>
  <si>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</si>
  <si>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</si>
  <si>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</si>
  <si>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</si>
  <si>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</si>
  <si>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1-кімнатна квартира, заг.площею  30,7 кв.м. в </t>
  </si>
  <si>
    <t>3-кімнатна квартира, заг.площею 68,3 кв.м.</t>
  </si>
  <si>
    <t>Товари в обороті: ланцюг траковий КСП- 32.85.01.700 - 5 шт., каток (лінивець з кривошипом) 32.20.00.700  - 4 шт., колесо ведуче  КСП-32-2М.54.11 - 2 шт.</t>
  </si>
  <si>
    <t>Дніпропетровська обл., м. Павлоград, вул. Харківська</t>
  </si>
  <si>
    <t>Кредитний договір (№ договору):</t>
  </si>
  <si>
    <t>0039/08/03-KL;
0015/08/03-К</t>
  </si>
  <si>
    <t>04.06.2014р.
06.07.2016р.
 08.07.2016р.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</si>
  <si>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</si>
  <si>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</si>
  <si>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не переоцінювалась</t>
  </si>
  <si>
    <t>Обладнання (установка "МАСТЕК" та завантажувальний модуль)</t>
  </si>
  <si>
    <t xml:space="preserve"> Дніпропетровська обл., Павлоградський р-н, с. Новоолександрівське, вул. Гагаріна</t>
  </si>
  <si>
    <t xml:space="preserve"> Дніпропетровська обл., м. Павлоград, вул.Харківська</t>
  </si>
  <si>
    <t>Будинок, заг.площею 66,4 кв.м. та земельна ділянка, заг.пл. 0,2500 га</t>
  </si>
  <si>
    <t>468 501,73</t>
  </si>
  <si>
    <t>416 445,98</t>
  </si>
  <si>
    <t>станом на 01.06.2018 року</t>
  </si>
  <si>
    <t>Майнова порука фізичної особи: 1-кімнатна квартира, заг.площею  30,7 кв.м. в. Дніпропетровська обл., м.Павлоград, вул. Будівельна,</t>
  </si>
  <si>
    <t>Майнова порука фізичної особи:  Будинок, заг.площею 66,4 кв.м. та земельна ділянка, заг.пл. 0,2500 га. Дніпропетровська обл., Павлоградський р-н, с. Новоолександрівське, вул. Гагаріна</t>
  </si>
  <si>
    <t>Майнова порука фізичних осіб: 3-кімнатна квартира, заг.площею 68,3 кв.м. Дніпропетровська обл., м.Павлоград, вул. Підгірна</t>
  </si>
  <si>
    <t>2009</t>
  </si>
  <si>
    <t>Дніпропетровська обл., м.Павлоград, вул. Будівельна, буд</t>
  </si>
  <si>
    <t>Дніпропетровська обл., м.Павлоград, вул. Підгірна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</si>
</sst>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2" applyNumberFormat="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1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41" fontId="51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 applyProtection="1">
      <alignment/>
      <protection/>
    </xf>
    <xf numFmtId="180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left" vertical="center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3" fontId="46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0" xfId="0" applyFill="1" applyBorder="1" applyAlignment="1">
      <alignment/>
    </xf>
    <xf numFmtId="180" fontId="0" fillId="0" borderId="10" xfId="62" applyNumberFormat="1" applyFont="1" applyFill="1" applyBorder="1" applyAlignment="1">
      <alignment/>
    </xf>
    <xf numFmtId="0" fontId="46" fillId="0" borderId="0" xfId="0" applyFont="1" applyAlignment="1">
      <alignment/>
    </xf>
    <xf numFmtId="0" fontId="36" fillId="0" borderId="0" xfId="43" applyFill="1" applyAlignment="1" applyProtection="1">
      <alignment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81" fontId="55" fillId="0" borderId="10" xfId="0" applyNumberFormat="1" applyFont="1" applyFill="1" applyBorder="1" applyAlignment="1" applyProtection="1">
      <alignment vertical="center"/>
      <protection locked="0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14" fontId="51" fillId="0" borderId="10" xfId="0" applyNumberFormat="1" applyFont="1" applyBorder="1" applyAlignment="1">
      <alignment horizontal="center" wrapText="1"/>
    </xf>
    <xf numFmtId="192" fontId="0" fillId="0" borderId="10" xfId="62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36" fillId="0" borderId="0" xfId="43" applyAlignment="1" applyProtection="1">
      <alignment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62" applyNumberFormat="1" applyFont="1" applyBorder="1" applyAlignment="1">
      <alignment horizontal="center"/>
    </xf>
    <xf numFmtId="9" fontId="0" fillId="0" borderId="10" xfId="41" applyFont="1" applyBorder="1" applyAlignment="1">
      <alignment horizontal="center"/>
    </xf>
    <xf numFmtId="180" fontId="0" fillId="0" borderId="10" xfId="62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9" fontId="0" fillId="0" borderId="10" xfId="4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4" fontId="0" fillId="0" borderId="10" xfId="62" applyNumberFormat="1" applyFont="1" applyFill="1" applyBorder="1" applyAlignment="1">
      <alignment horizontal="center"/>
    </xf>
    <xf numFmtId="192" fontId="0" fillId="0" borderId="10" xfId="62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36" fillId="0" borderId="0" xfId="43" applyBorder="1" applyAlignment="1" applyProtection="1">
      <alignment horizontal="fill"/>
      <protection/>
    </xf>
    <xf numFmtId="0" fontId="46" fillId="33" borderId="18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6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6" fillId="33" borderId="14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0" borderId="14" xfId="0" applyFont="1" applyBorder="1" applyAlignment="1" applyProtection="1">
      <alignment horizontal="left" vertical="center" wrapText="1"/>
      <protection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wrapText="1"/>
    </xf>
    <xf numFmtId="0" fontId="52" fillId="0" borderId="17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2" fillId="0" borderId="24" xfId="0" applyFont="1" applyBorder="1" applyAlignment="1">
      <alignment wrapText="1"/>
    </xf>
    <xf numFmtId="14" fontId="52" fillId="0" borderId="20" xfId="0" applyNumberFormat="1" applyFont="1" applyBorder="1" applyAlignment="1" applyProtection="1">
      <alignment horizontal="left"/>
      <protection/>
    </xf>
    <xf numFmtId="14" fontId="52" fillId="0" borderId="21" xfId="0" applyNumberFormat="1" applyFont="1" applyBorder="1" applyAlignment="1" applyProtection="1">
      <alignment horizontal="left"/>
      <protection/>
    </xf>
    <xf numFmtId="0" fontId="56" fillId="0" borderId="21" xfId="0" applyFont="1" applyBorder="1" applyAlignment="1" applyProtection="1">
      <alignment horizontal="left"/>
      <protection/>
    </xf>
    <xf numFmtId="0" fontId="56" fillId="0" borderId="17" xfId="0" applyFont="1" applyBorder="1" applyAlignment="1" applyProtection="1">
      <alignment horizontal="left"/>
      <protection/>
    </xf>
    <xf numFmtId="0" fontId="46" fillId="33" borderId="14" xfId="0" applyFont="1" applyFill="1" applyBorder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vertical="center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6" fillId="33" borderId="1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5</xdr:col>
      <xdr:colOff>190500</xdr:colOff>
      <xdr:row>14</xdr:row>
      <xdr:rowOff>66675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323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3</xdr:row>
      <xdr:rowOff>28575</xdr:rowOff>
    </xdr:from>
    <xdr:to>
      <xdr:col>10</xdr:col>
      <xdr:colOff>85725</xdr:colOff>
      <xdr:row>14</xdr:row>
      <xdr:rowOff>95250</xdr:rowOff>
    </xdr:to>
    <xdr:pic>
      <xdr:nvPicPr>
        <xdr:cNvPr id="2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609600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</xdr:row>
      <xdr:rowOff>38100</xdr:rowOff>
    </xdr:from>
    <xdr:to>
      <xdr:col>15</xdr:col>
      <xdr:colOff>38100</xdr:colOff>
      <xdr:row>14</xdr:row>
      <xdr:rowOff>104775</xdr:rowOff>
    </xdr:to>
    <xdr:pic>
      <xdr:nvPicPr>
        <xdr:cNvPr id="3" name="Рисунок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619125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3</xdr:row>
      <xdr:rowOff>19050</xdr:rowOff>
    </xdr:from>
    <xdr:to>
      <xdr:col>19</xdr:col>
      <xdr:colOff>533400</xdr:colOff>
      <xdr:row>14</xdr:row>
      <xdr:rowOff>85725</xdr:rowOff>
    </xdr:to>
    <xdr:pic>
      <xdr:nvPicPr>
        <xdr:cNvPr id="4" name="Рисунок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0" y="600075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4</xdr:col>
      <xdr:colOff>85725</xdr:colOff>
      <xdr:row>26</xdr:row>
      <xdr:rowOff>114300</xdr:rowOff>
    </xdr:to>
    <xdr:pic>
      <xdr:nvPicPr>
        <xdr:cNvPr id="5" name="Рисунок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86125"/>
          <a:ext cx="2524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17</xdr:row>
      <xdr:rowOff>28575</xdr:rowOff>
    </xdr:from>
    <xdr:to>
      <xdr:col>8</xdr:col>
      <xdr:colOff>209550</xdr:colOff>
      <xdr:row>26</xdr:row>
      <xdr:rowOff>114300</xdr:rowOff>
    </xdr:to>
    <xdr:pic>
      <xdr:nvPicPr>
        <xdr:cNvPr id="6" name="Рисунок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3286125"/>
          <a:ext cx="2524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17</xdr:row>
      <xdr:rowOff>28575</xdr:rowOff>
    </xdr:from>
    <xdr:to>
      <xdr:col>12</xdr:col>
      <xdr:colOff>323850</xdr:colOff>
      <xdr:row>26</xdr:row>
      <xdr:rowOff>114300</xdr:rowOff>
    </xdr:to>
    <xdr:pic>
      <xdr:nvPicPr>
        <xdr:cNvPr id="7" name="Рисунок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14925" y="3286125"/>
          <a:ext cx="2524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17</xdr:row>
      <xdr:rowOff>19050</xdr:rowOff>
    </xdr:from>
    <xdr:to>
      <xdr:col>16</xdr:col>
      <xdr:colOff>457200</xdr:colOff>
      <xdr:row>26</xdr:row>
      <xdr:rowOff>104775</xdr:rowOff>
    </xdr:to>
    <xdr:pic>
      <xdr:nvPicPr>
        <xdr:cNvPr id="8" name="Рисунок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86675" y="3276600"/>
          <a:ext cx="2524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26</xdr:row>
      <xdr:rowOff>180975</xdr:rowOff>
    </xdr:from>
    <xdr:to>
      <xdr:col>4</xdr:col>
      <xdr:colOff>123825</xdr:colOff>
      <xdr:row>36</xdr:row>
      <xdr:rowOff>76200</xdr:rowOff>
    </xdr:to>
    <xdr:pic>
      <xdr:nvPicPr>
        <xdr:cNvPr id="9" name="Рисунок 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5153025"/>
          <a:ext cx="2524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27</xdr:row>
      <xdr:rowOff>9525</xdr:rowOff>
    </xdr:from>
    <xdr:to>
      <xdr:col>8</xdr:col>
      <xdr:colOff>228600</xdr:colOff>
      <xdr:row>36</xdr:row>
      <xdr:rowOff>95250</xdr:rowOff>
    </xdr:to>
    <xdr:pic>
      <xdr:nvPicPr>
        <xdr:cNvPr id="10" name="Рисунок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81275" y="5172075"/>
          <a:ext cx="2524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26</xdr:row>
      <xdr:rowOff>180975</xdr:rowOff>
    </xdr:from>
    <xdr:to>
      <xdr:col>12</xdr:col>
      <xdr:colOff>333375</xdr:colOff>
      <xdr:row>36</xdr:row>
      <xdr:rowOff>76200</xdr:rowOff>
    </xdr:to>
    <xdr:pic>
      <xdr:nvPicPr>
        <xdr:cNvPr id="11" name="Рисунок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24450" y="5153025"/>
          <a:ext cx="2524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4">
      <selection activeCell="C17" sqref="C1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05" t="s">
        <v>4</v>
      </c>
      <c r="C1" s="106"/>
      <c r="D1" s="106"/>
      <c r="E1" s="106"/>
      <c r="F1" s="106"/>
      <c r="G1" s="106"/>
      <c r="H1" s="106"/>
      <c r="I1" s="106"/>
      <c r="J1" s="107"/>
      <c r="K1" s="6"/>
      <c r="L1" s="6"/>
      <c r="M1" s="6"/>
    </row>
    <row r="2" spans="1:13" ht="15">
      <c r="A2" s="5"/>
      <c r="B2" s="108"/>
      <c r="C2" s="109"/>
      <c r="D2" s="109"/>
      <c r="E2" s="109"/>
      <c r="F2" s="109"/>
      <c r="G2" s="109"/>
      <c r="H2" s="109"/>
      <c r="I2" s="109"/>
      <c r="J2" s="110"/>
      <c r="K2" s="6"/>
      <c r="L2" s="6"/>
      <c r="M2" s="6"/>
    </row>
    <row r="3" spans="1:13" ht="15.75">
      <c r="A3" s="5"/>
      <c r="B3" s="24" t="s">
        <v>5</v>
      </c>
      <c r="C3" s="111" t="s">
        <v>97</v>
      </c>
      <c r="D3" s="112"/>
      <c r="E3" s="113"/>
      <c r="F3" s="113"/>
      <c r="G3" s="113"/>
      <c r="H3" s="113"/>
      <c r="I3" s="113"/>
      <c r="J3" s="114"/>
      <c r="K3" s="6"/>
      <c r="L3" s="6"/>
      <c r="M3" s="6"/>
    </row>
    <row r="4" spans="1:13" ht="15">
      <c r="A4" s="5"/>
      <c r="B4" s="115" t="s">
        <v>23</v>
      </c>
      <c r="C4" s="116"/>
      <c r="D4" s="7"/>
      <c r="E4" s="117" t="s">
        <v>25</v>
      </c>
      <c r="F4" s="118"/>
      <c r="G4" s="118"/>
      <c r="H4" s="118"/>
      <c r="I4" s="118"/>
      <c r="J4" s="118"/>
      <c r="K4" s="6"/>
      <c r="L4" s="6"/>
      <c r="M4" s="6"/>
    </row>
    <row r="5" spans="1:10" ht="15">
      <c r="A5" s="5"/>
      <c r="B5" s="34" t="s">
        <v>49</v>
      </c>
      <c r="C5" s="23" t="s">
        <v>57</v>
      </c>
      <c r="D5" s="8"/>
      <c r="E5" s="95" t="s">
        <v>27</v>
      </c>
      <c r="F5" s="97"/>
      <c r="G5" s="98" t="s">
        <v>62</v>
      </c>
      <c r="H5" s="97"/>
      <c r="I5" s="126" t="s">
        <v>53</v>
      </c>
      <c r="J5" s="91" t="s">
        <v>2</v>
      </c>
    </row>
    <row r="6" spans="1:10" ht="30">
      <c r="A6" s="5"/>
      <c r="B6" s="35" t="s">
        <v>85</v>
      </c>
      <c r="C6" s="66" t="s">
        <v>86</v>
      </c>
      <c r="D6" s="8"/>
      <c r="E6" s="119" t="s">
        <v>55</v>
      </c>
      <c r="F6" s="120"/>
      <c r="G6" s="121"/>
      <c r="H6" s="72">
        <f>SUM(H11:I12)</f>
        <v>823315.14</v>
      </c>
      <c r="I6" s="127"/>
      <c r="J6" s="92"/>
    </row>
    <row r="7" spans="1:10" ht="15">
      <c r="A7" s="5"/>
      <c r="B7" s="35" t="s">
        <v>50</v>
      </c>
      <c r="C7" s="23" t="s">
        <v>13</v>
      </c>
      <c r="D7" s="8"/>
      <c r="E7" s="95" t="s">
        <v>28</v>
      </c>
      <c r="F7" s="96"/>
      <c r="G7" s="97"/>
      <c r="H7" s="25">
        <v>3069</v>
      </c>
      <c r="I7" s="127"/>
      <c r="J7" s="93"/>
    </row>
    <row r="8" spans="1:10" ht="30">
      <c r="A8" s="5"/>
      <c r="B8" s="35" t="s">
        <v>51</v>
      </c>
      <c r="C8" s="67" t="s">
        <v>10</v>
      </c>
      <c r="D8" s="8"/>
      <c r="E8" s="125" t="s">
        <v>43</v>
      </c>
      <c r="F8" s="120"/>
      <c r="G8" s="121"/>
      <c r="H8" s="68" t="s">
        <v>2</v>
      </c>
      <c r="I8" s="128"/>
      <c r="J8" s="94"/>
    </row>
    <row r="9" spans="1:10" ht="36" customHeight="1">
      <c r="A9" s="5"/>
      <c r="B9" s="35" t="s">
        <v>54</v>
      </c>
      <c r="C9" s="23" t="s">
        <v>3</v>
      </c>
      <c r="D9" s="8"/>
      <c r="E9" s="87" t="s">
        <v>44</v>
      </c>
      <c r="F9" s="87" t="s">
        <v>45</v>
      </c>
      <c r="G9" s="129" t="s">
        <v>6</v>
      </c>
      <c r="H9" s="87" t="s">
        <v>88</v>
      </c>
      <c r="I9" s="87" t="s">
        <v>89</v>
      </c>
      <c r="J9" s="87" t="s">
        <v>7</v>
      </c>
    </row>
    <row r="10" spans="1:10" ht="31.5" customHeight="1">
      <c r="A10" s="5"/>
      <c r="B10" s="122" t="s">
        <v>52</v>
      </c>
      <c r="C10" s="131" t="s">
        <v>61</v>
      </c>
      <c r="D10" s="8"/>
      <c r="E10" s="88"/>
      <c r="F10" s="88"/>
      <c r="G10" s="130"/>
      <c r="H10" s="88"/>
      <c r="I10" s="88"/>
      <c r="J10" s="88"/>
    </row>
    <row r="11" spans="1:10" ht="15">
      <c r="A11" s="5"/>
      <c r="B11" s="123"/>
      <c r="C11" s="132"/>
      <c r="D11" s="8"/>
      <c r="E11" s="26">
        <v>39563</v>
      </c>
      <c r="F11" s="26">
        <v>40410</v>
      </c>
      <c r="G11" s="27">
        <v>980</v>
      </c>
      <c r="H11" s="71">
        <v>340000</v>
      </c>
      <c r="I11" s="71">
        <v>152995.48</v>
      </c>
      <c r="J11" s="28">
        <v>0.22</v>
      </c>
    </row>
    <row r="12" spans="1:10" ht="15">
      <c r="A12" s="5"/>
      <c r="B12" s="124"/>
      <c r="C12" s="133"/>
      <c r="D12" s="13"/>
      <c r="E12" s="26">
        <v>39500</v>
      </c>
      <c r="F12" s="26">
        <v>40410</v>
      </c>
      <c r="G12" s="27">
        <v>980</v>
      </c>
      <c r="H12" s="71">
        <v>246800</v>
      </c>
      <c r="I12" s="71">
        <v>83519.66</v>
      </c>
      <c r="J12" s="28">
        <v>0.22</v>
      </c>
    </row>
    <row r="13" spans="1:10" ht="15">
      <c r="A13" s="5"/>
      <c r="B13" s="36"/>
      <c r="C13" s="37"/>
      <c r="D13" s="13"/>
      <c r="E13" s="30"/>
      <c r="F13" s="30"/>
      <c r="G13" s="31"/>
      <c r="H13" s="32"/>
      <c r="I13" s="32"/>
      <c r="J13" s="33"/>
    </row>
    <row r="14" spans="1:10" ht="15">
      <c r="A14" s="5"/>
      <c r="B14" s="115" t="s">
        <v>24</v>
      </c>
      <c r="C14" s="117"/>
      <c r="D14" s="38"/>
      <c r="E14" s="101" t="s">
        <v>26</v>
      </c>
      <c r="F14" s="102"/>
      <c r="G14" s="102"/>
      <c r="H14" s="102"/>
      <c r="I14" s="102"/>
      <c r="J14" s="103"/>
    </row>
    <row r="15" spans="1:10" ht="30">
      <c r="A15" s="5"/>
      <c r="B15" s="39" t="s">
        <v>22</v>
      </c>
      <c r="C15" s="46" t="s">
        <v>3</v>
      </c>
      <c r="D15" s="9"/>
      <c r="E15" s="99" t="s">
        <v>36</v>
      </c>
      <c r="F15" s="100"/>
      <c r="G15" s="47" t="s">
        <v>46</v>
      </c>
      <c r="H15" s="47" t="s">
        <v>47</v>
      </c>
      <c r="I15" s="47" t="s">
        <v>8</v>
      </c>
      <c r="J15" s="40"/>
    </row>
    <row r="16" spans="1:10" ht="16.5" customHeight="1">
      <c r="A16" s="5"/>
      <c r="B16" s="39" t="s">
        <v>37</v>
      </c>
      <c r="C16" s="59" t="s">
        <v>11</v>
      </c>
      <c r="D16" s="10"/>
      <c r="E16" s="89" t="s">
        <v>29</v>
      </c>
      <c r="F16" s="90"/>
      <c r="G16" s="62"/>
      <c r="H16" s="62"/>
      <c r="I16" s="41" t="s">
        <v>9</v>
      </c>
      <c r="J16" s="42" t="s">
        <v>0</v>
      </c>
    </row>
    <row r="17" spans="1:10" ht="15">
      <c r="A17" s="5"/>
      <c r="B17" s="39" t="s">
        <v>38</v>
      </c>
      <c r="C17" s="137" t="s">
        <v>101</v>
      </c>
      <c r="D17" s="10"/>
      <c r="E17" s="89" t="s">
        <v>30</v>
      </c>
      <c r="F17" s="90"/>
      <c r="G17" s="62"/>
      <c r="H17" s="62"/>
      <c r="I17" s="41" t="s">
        <v>9</v>
      </c>
      <c r="J17" s="42" t="s">
        <v>0</v>
      </c>
    </row>
    <row r="18" spans="1:10" ht="45">
      <c r="A18" s="5"/>
      <c r="B18" s="39" t="s">
        <v>39</v>
      </c>
      <c r="C18" s="60" t="s">
        <v>87</v>
      </c>
      <c r="D18" s="10"/>
      <c r="E18" s="89" t="s">
        <v>31</v>
      </c>
      <c r="F18" s="90"/>
      <c r="G18" s="62"/>
      <c r="H18" s="62">
        <v>190746</v>
      </c>
      <c r="I18" s="41" t="s">
        <v>9</v>
      </c>
      <c r="J18" s="42" t="s">
        <v>0</v>
      </c>
    </row>
    <row r="19" spans="1:10" ht="15">
      <c r="A19" s="5"/>
      <c r="B19" s="39" t="s">
        <v>40</v>
      </c>
      <c r="C19" s="46" t="s">
        <v>3</v>
      </c>
      <c r="D19" s="10"/>
      <c r="E19" s="89" t="s">
        <v>32</v>
      </c>
      <c r="F19" s="90"/>
      <c r="G19" s="62"/>
      <c r="H19" s="62"/>
      <c r="I19" s="41" t="s">
        <v>9</v>
      </c>
      <c r="J19" s="42" t="s">
        <v>0</v>
      </c>
    </row>
    <row r="20" spans="1:10" ht="15">
      <c r="A20" s="5"/>
      <c r="B20" s="39" t="s">
        <v>41</v>
      </c>
      <c r="C20" s="59" t="s">
        <v>11</v>
      </c>
      <c r="D20" s="10"/>
      <c r="E20" s="89" t="s">
        <v>34</v>
      </c>
      <c r="F20" s="90"/>
      <c r="G20" s="62">
        <v>497911</v>
      </c>
      <c r="H20" s="62"/>
      <c r="I20" s="41" t="s">
        <v>9</v>
      </c>
      <c r="J20" s="42" t="s">
        <v>0</v>
      </c>
    </row>
    <row r="21" spans="1:10" ht="15" customHeight="1">
      <c r="A21" s="5"/>
      <c r="B21" s="39" t="s">
        <v>42</v>
      </c>
      <c r="C21" s="61" t="s">
        <v>11</v>
      </c>
      <c r="D21" s="10"/>
      <c r="E21" s="89" t="s">
        <v>33</v>
      </c>
      <c r="F21" s="90"/>
      <c r="G21" s="62">
        <v>309021</v>
      </c>
      <c r="H21" s="62"/>
      <c r="I21" s="41" t="s">
        <v>9</v>
      </c>
      <c r="J21" s="42" t="s">
        <v>0</v>
      </c>
    </row>
    <row r="22" spans="1:10" ht="15.75" customHeight="1">
      <c r="A22" s="5"/>
      <c r="B22" s="39" t="s">
        <v>48</v>
      </c>
      <c r="C22" s="59" t="s">
        <v>11</v>
      </c>
      <c r="D22" s="10"/>
      <c r="E22" s="89" t="s">
        <v>35</v>
      </c>
      <c r="F22" s="90"/>
      <c r="G22" s="62"/>
      <c r="H22" s="62"/>
      <c r="I22" s="41" t="s">
        <v>9</v>
      </c>
      <c r="J22" s="42" t="s">
        <v>0</v>
      </c>
    </row>
    <row r="23" spans="1:10" ht="15">
      <c r="A23" s="1"/>
      <c r="B23" s="43"/>
      <c r="C23" s="43"/>
      <c r="D23" s="43"/>
      <c r="E23" s="104" t="s">
        <v>21</v>
      </c>
      <c r="F23" s="90"/>
      <c r="G23" s="22">
        <f>SUM(G16:G22)</f>
        <v>806932</v>
      </c>
      <c r="H23" s="22">
        <f>SUM(H18:H22)</f>
        <v>190746</v>
      </c>
      <c r="I23" s="44"/>
      <c r="J23" s="45"/>
    </row>
    <row r="24" spans="1:10" ht="15">
      <c r="A24" s="1"/>
      <c r="B24" s="43"/>
      <c r="C24" s="43"/>
      <c r="D24" s="43"/>
      <c r="E24" s="48"/>
      <c r="F24" s="48"/>
      <c r="G24" s="49"/>
      <c r="H24" s="49"/>
      <c r="I24" s="49"/>
      <c r="J24" s="49"/>
    </row>
    <row r="25" spans="9:10" ht="15">
      <c r="I25" s="49"/>
      <c r="J25" s="49"/>
    </row>
    <row r="26" spans="7:10" ht="15">
      <c r="G26" s="69"/>
      <c r="I26" s="49"/>
      <c r="J26" s="49"/>
    </row>
    <row r="27" spans="9:10" ht="15">
      <c r="I27" s="49"/>
      <c r="J27" s="49"/>
    </row>
    <row r="28" spans="9:10" ht="15">
      <c r="I28" s="49"/>
      <c r="J28" s="49"/>
    </row>
    <row r="29" spans="9:10" ht="15">
      <c r="I29" s="49"/>
      <c r="J29" s="49"/>
    </row>
    <row r="30" spans="9:10" ht="15"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</sheetData>
  <sheetProtection/>
  <mergeCells count="30">
    <mergeCell ref="B14:C14"/>
    <mergeCell ref="B10:B12"/>
    <mergeCell ref="H9:H10"/>
    <mergeCell ref="E8:G8"/>
    <mergeCell ref="I5:I8"/>
    <mergeCell ref="G9:G10"/>
    <mergeCell ref="E9:E10"/>
    <mergeCell ref="F9:F10"/>
    <mergeCell ref="C10:C12"/>
    <mergeCell ref="B1:J2"/>
    <mergeCell ref="C3:J3"/>
    <mergeCell ref="B4:C4"/>
    <mergeCell ref="E4:J4"/>
    <mergeCell ref="E5:F5"/>
    <mergeCell ref="E6:G6"/>
    <mergeCell ref="E23:F23"/>
    <mergeCell ref="E22:F22"/>
    <mergeCell ref="E21:F21"/>
    <mergeCell ref="E20:F20"/>
    <mergeCell ref="E18:F18"/>
    <mergeCell ref="E17:F17"/>
    <mergeCell ref="J9:J10"/>
    <mergeCell ref="E19:F19"/>
    <mergeCell ref="J5:J8"/>
    <mergeCell ref="E7:G7"/>
    <mergeCell ref="G5:H5"/>
    <mergeCell ref="E15:F15"/>
    <mergeCell ref="E14:J14"/>
    <mergeCell ref="I9:I10"/>
    <mergeCell ref="E16:F16"/>
  </mergeCells>
  <hyperlinks>
    <hyperlink ref="I16" location="Застава!A1" display="Застава!A1"/>
    <hyperlink ref="I17:I22" location="Застава!A1" display="Застава!A1"/>
    <hyperlink ref="J16" location="Порука!A1" display="Порука"/>
    <hyperlink ref="J17:J22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0.7109375" style="0" customWidth="1"/>
    <col min="2" max="2" width="26.7109375" style="0" customWidth="1"/>
    <col min="3" max="3" width="22.00390625" style="0" customWidth="1"/>
    <col min="4" max="4" width="27.421875" style="0" customWidth="1"/>
    <col min="5" max="5" width="27.7109375" style="0" customWidth="1"/>
    <col min="6" max="6" width="25.8515625" style="0" customWidth="1"/>
    <col min="7" max="7" width="20.8515625" style="0" customWidth="1"/>
  </cols>
  <sheetData>
    <row r="1" ht="15">
      <c r="A1" s="3" t="s">
        <v>74</v>
      </c>
    </row>
    <row r="2" spans="1:7" ht="25.5" customHeight="1">
      <c r="A2" s="16" t="s">
        <v>75</v>
      </c>
      <c r="B2" s="17" t="s">
        <v>102</v>
      </c>
      <c r="C2" s="17" t="s">
        <v>103</v>
      </c>
      <c r="D2" s="17" t="s">
        <v>84</v>
      </c>
      <c r="E2" s="17" t="s">
        <v>84</v>
      </c>
      <c r="F2" s="17" t="s">
        <v>92</v>
      </c>
      <c r="G2" s="17" t="s">
        <v>93</v>
      </c>
    </row>
    <row r="3" spans="1:7" ht="15">
      <c r="A3" s="12" t="s">
        <v>76</v>
      </c>
      <c r="B3" s="19">
        <v>44693</v>
      </c>
      <c r="C3" s="19">
        <v>130676</v>
      </c>
      <c r="D3" s="19">
        <v>659023</v>
      </c>
      <c r="E3" s="19">
        <v>85087</v>
      </c>
      <c r="F3" s="19">
        <v>27982</v>
      </c>
      <c r="G3" s="19">
        <v>430000</v>
      </c>
    </row>
    <row r="4" spans="1:7" ht="15">
      <c r="A4" s="12" t="s">
        <v>14</v>
      </c>
      <c r="B4" s="20">
        <v>39878</v>
      </c>
      <c r="C4" s="20">
        <v>39878</v>
      </c>
      <c r="D4" s="20">
        <v>39878</v>
      </c>
      <c r="E4" s="20">
        <v>41576</v>
      </c>
      <c r="F4" s="70" t="s">
        <v>11</v>
      </c>
      <c r="G4" s="20">
        <v>41576</v>
      </c>
    </row>
    <row r="5" spans="1:7" ht="15">
      <c r="A5" s="12" t="s">
        <v>77</v>
      </c>
      <c r="B5" s="19">
        <v>48102</v>
      </c>
      <c r="C5" s="19">
        <v>114662</v>
      </c>
      <c r="D5" s="19">
        <v>497911</v>
      </c>
      <c r="E5" s="19">
        <v>66045</v>
      </c>
      <c r="F5" s="19" t="s">
        <v>90</v>
      </c>
      <c r="G5" s="19">
        <v>242976</v>
      </c>
    </row>
    <row r="6" spans="1:7" ht="22.5">
      <c r="A6" s="12" t="s">
        <v>78</v>
      </c>
      <c r="B6" s="64" t="s">
        <v>63</v>
      </c>
      <c r="C6" s="64" t="s">
        <v>63</v>
      </c>
      <c r="D6" s="64" t="s">
        <v>67</v>
      </c>
      <c r="E6" s="64" t="s">
        <v>64</v>
      </c>
      <c r="F6" s="64" t="s">
        <v>63</v>
      </c>
      <c r="G6" s="64" t="s">
        <v>64</v>
      </c>
    </row>
    <row r="7" spans="1:7" s="29" customFormat="1" ht="61.5" customHeight="1">
      <c r="A7" s="18" t="s">
        <v>79</v>
      </c>
      <c r="B7" s="65" t="s">
        <v>81</v>
      </c>
      <c r="C7" s="65" t="s">
        <v>82</v>
      </c>
      <c r="D7" s="64" t="s">
        <v>83</v>
      </c>
      <c r="E7" s="64" t="s">
        <v>66</v>
      </c>
      <c r="F7" s="64" t="s">
        <v>94</v>
      </c>
      <c r="G7" s="64" t="s">
        <v>91</v>
      </c>
    </row>
    <row r="8" spans="1:7" ht="33.75">
      <c r="A8" s="18" t="s">
        <v>80</v>
      </c>
      <c r="B8" s="64" t="s">
        <v>2</v>
      </c>
      <c r="C8" s="64" t="s">
        <v>2</v>
      </c>
      <c r="D8" s="64" t="s">
        <v>2</v>
      </c>
      <c r="E8" s="64" t="s">
        <v>2</v>
      </c>
      <c r="F8" s="64" t="s">
        <v>2</v>
      </c>
      <c r="G8" s="64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25">
      <selection activeCell="E16" sqref="E16"/>
    </sheetView>
  </sheetViews>
  <sheetFormatPr defaultColWidth="9.140625" defaultRowHeight="15"/>
  <sheetData>
    <row r="1" spans="1:13" ht="15">
      <c r="A1" s="134" t="s">
        <v>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3" ht="15.75">
      <c r="A3" s="53" t="s">
        <v>65</v>
      </c>
    </row>
    <row r="17" ht="15.75">
      <c r="A17" s="53" t="s">
        <v>69</v>
      </c>
    </row>
    <row r="41" ht="15">
      <c r="A41" s="57"/>
    </row>
    <row r="44" ht="18.75">
      <c r="A44" s="54"/>
    </row>
    <row r="84" ht="18.75">
      <c r="A84" s="54"/>
    </row>
    <row r="136" ht="15.75">
      <c r="A136" s="5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63.8515625" style="0" customWidth="1"/>
    <col min="2" max="2" width="13.421875" style="0" customWidth="1"/>
    <col min="3" max="4" width="13.8515625" style="0" customWidth="1"/>
    <col min="5" max="5" width="23.8515625" style="0" customWidth="1"/>
    <col min="6" max="6" width="24.140625" style="0" customWidth="1"/>
    <col min="7" max="7" width="30.00390625" style="0" customWidth="1"/>
  </cols>
  <sheetData>
    <row r="1" ht="15">
      <c r="A1" s="15" t="s">
        <v>0</v>
      </c>
    </row>
    <row r="2" spans="1:4" ht="22.5">
      <c r="A2" s="12" t="s">
        <v>71</v>
      </c>
      <c r="B2" s="63" t="s">
        <v>11</v>
      </c>
      <c r="C2" s="63" t="s">
        <v>11</v>
      </c>
      <c r="D2" s="63" t="s">
        <v>11</v>
      </c>
    </row>
    <row r="3" spans="1:7" s="29" customFormat="1" ht="67.5">
      <c r="A3" s="11" t="s">
        <v>72</v>
      </c>
      <c r="B3" s="17" t="s">
        <v>70</v>
      </c>
      <c r="C3" s="17" t="s">
        <v>70</v>
      </c>
      <c r="D3" s="17" t="s">
        <v>70</v>
      </c>
      <c r="E3" s="65" t="s">
        <v>98</v>
      </c>
      <c r="F3" s="65" t="s">
        <v>100</v>
      </c>
      <c r="G3" s="64" t="s">
        <v>99</v>
      </c>
    </row>
    <row r="4" spans="1:7" ht="15">
      <c r="A4" s="11" t="s">
        <v>73</v>
      </c>
      <c r="B4" s="21"/>
      <c r="C4" s="21"/>
      <c r="D4" s="21"/>
      <c r="E4" s="19">
        <v>48102</v>
      </c>
      <c r="F4" s="19">
        <v>114662</v>
      </c>
      <c r="G4" s="19">
        <v>27982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2.8515625" style="0" customWidth="1"/>
    <col min="2" max="2" width="34.28125" style="0" customWidth="1"/>
    <col min="3" max="3" width="18.57421875" style="0" customWidth="1"/>
    <col min="4" max="4" width="29.00390625" style="0" customWidth="1"/>
    <col min="5" max="5" width="14.28125" style="0" customWidth="1"/>
    <col min="6" max="6" width="14.00390625" style="0" customWidth="1"/>
  </cols>
  <sheetData>
    <row r="1" spans="1:3" ht="15">
      <c r="A1" s="136" t="s">
        <v>56</v>
      </c>
      <c r="B1" s="136"/>
      <c r="C1" s="50" t="s">
        <v>58</v>
      </c>
    </row>
    <row r="2" spans="1:3" ht="15">
      <c r="A2" s="136" t="s">
        <v>12</v>
      </c>
      <c r="B2" s="136"/>
      <c r="C2" s="51">
        <v>42156</v>
      </c>
    </row>
    <row r="3" spans="1:3" ht="15">
      <c r="A3" s="136" t="s">
        <v>68</v>
      </c>
      <c r="B3" s="136"/>
      <c r="C3" s="52">
        <v>826281.7</v>
      </c>
    </row>
    <row r="5" spans="1:6" ht="15">
      <c r="A5" s="135" t="s">
        <v>60</v>
      </c>
      <c r="B5" s="135"/>
      <c r="C5" s="135"/>
      <c r="D5" s="135"/>
      <c r="E5" s="135"/>
      <c r="F5" s="135"/>
    </row>
    <row r="6" spans="1:6" ht="15">
      <c r="A6" s="2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1</v>
      </c>
    </row>
    <row r="7" spans="1:7" s="4" customFormat="1" ht="15">
      <c r="A7" s="55">
        <v>1</v>
      </c>
      <c r="B7" s="81">
        <v>42363</v>
      </c>
      <c r="C7" s="82">
        <v>826282</v>
      </c>
      <c r="D7" s="80">
        <v>0</v>
      </c>
      <c r="E7" s="56"/>
      <c r="F7" s="55" t="s">
        <v>59</v>
      </c>
      <c r="G7" s="58"/>
    </row>
    <row r="8" spans="1:7" s="4" customFormat="1" ht="15">
      <c r="A8" s="55">
        <v>2</v>
      </c>
      <c r="B8" s="81">
        <v>42053</v>
      </c>
      <c r="C8" s="82">
        <v>743655</v>
      </c>
      <c r="D8" s="80">
        <v>0.1</v>
      </c>
      <c r="E8" s="56"/>
      <c r="F8" s="55" t="s">
        <v>59</v>
      </c>
      <c r="G8" s="58"/>
    </row>
    <row r="9" spans="1:7" s="4" customFormat="1" ht="15">
      <c r="A9" s="55">
        <v>3</v>
      </c>
      <c r="B9" s="81">
        <v>42468</v>
      </c>
      <c r="C9" s="82">
        <v>661025.6</v>
      </c>
      <c r="D9" s="80">
        <v>0.2</v>
      </c>
      <c r="E9" s="56"/>
      <c r="F9" s="55" t="s">
        <v>59</v>
      </c>
      <c r="G9" s="58"/>
    </row>
    <row r="10" spans="1:7" s="4" customFormat="1" ht="15">
      <c r="A10" s="55">
        <v>4</v>
      </c>
      <c r="B10" s="81">
        <v>42509</v>
      </c>
      <c r="C10" s="82">
        <v>578397.4</v>
      </c>
      <c r="D10" s="80">
        <v>0.3</v>
      </c>
      <c r="E10" s="56"/>
      <c r="F10" s="55" t="s">
        <v>59</v>
      </c>
      <c r="G10" s="58"/>
    </row>
    <row r="11" spans="1:6" ht="16.5" customHeight="1">
      <c r="A11" s="2">
        <v>5</v>
      </c>
      <c r="B11" s="75">
        <v>42776</v>
      </c>
      <c r="C11" s="83">
        <v>520557.48</v>
      </c>
      <c r="D11" s="77">
        <v>0</v>
      </c>
      <c r="E11" s="14"/>
      <c r="F11" s="55" t="s">
        <v>59</v>
      </c>
    </row>
    <row r="12" spans="1:6" ht="15">
      <c r="A12" s="2">
        <v>6</v>
      </c>
      <c r="B12" s="75">
        <v>42796</v>
      </c>
      <c r="C12" s="84" t="s">
        <v>95</v>
      </c>
      <c r="D12" s="77">
        <v>0.1</v>
      </c>
      <c r="E12" s="14"/>
      <c r="F12" s="55" t="s">
        <v>59</v>
      </c>
    </row>
    <row r="13" spans="1:6" ht="15">
      <c r="A13" s="2">
        <v>7</v>
      </c>
      <c r="B13" s="75">
        <v>42823</v>
      </c>
      <c r="C13" s="84" t="s">
        <v>96</v>
      </c>
      <c r="D13" s="77">
        <v>0.2</v>
      </c>
      <c r="E13" s="14"/>
      <c r="F13" s="55" t="s">
        <v>59</v>
      </c>
    </row>
    <row r="14" spans="1:6" ht="15">
      <c r="A14" s="2">
        <v>8</v>
      </c>
      <c r="B14" s="75">
        <v>42846</v>
      </c>
      <c r="C14" s="85">
        <v>364390.24</v>
      </c>
      <c r="D14" s="77">
        <v>0.3</v>
      </c>
      <c r="E14" s="14"/>
      <c r="F14" s="55" t="s">
        <v>59</v>
      </c>
    </row>
    <row r="15" spans="1:7" ht="15">
      <c r="A15" s="2">
        <v>9</v>
      </c>
      <c r="B15" s="75">
        <v>42940</v>
      </c>
      <c r="C15" s="83">
        <v>327951.22</v>
      </c>
      <c r="D15" s="77">
        <v>0</v>
      </c>
      <c r="E15" s="14"/>
      <c r="F15" s="55" t="s">
        <v>59</v>
      </c>
      <c r="G15" s="73"/>
    </row>
    <row r="16" spans="1:7" ht="15">
      <c r="A16" s="2">
        <v>10</v>
      </c>
      <c r="B16" s="75">
        <v>42956</v>
      </c>
      <c r="C16" s="83">
        <v>295156.1</v>
      </c>
      <c r="D16" s="77">
        <v>0.1</v>
      </c>
      <c r="E16" s="14"/>
      <c r="F16" s="55" t="s">
        <v>59</v>
      </c>
      <c r="G16" s="73"/>
    </row>
    <row r="17" spans="1:7" ht="15">
      <c r="A17" s="2">
        <v>11</v>
      </c>
      <c r="B17" s="75">
        <v>42975</v>
      </c>
      <c r="C17" s="83">
        <v>262360.98</v>
      </c>
      <c r="D17" s="77">
        <v>0.2</v>
      </c>
      <c r="E17" s="14"/>
      <c r="F17" s="55" t="s">
        <v>59</v>
      </c>
      <c r="G17" s="73"/>
    </row>
    <row r="18" spans="1:7" ht="15">
      <c r="A18" s="2">
        <v>12</v>
      </c>
      <c r="B18" s="75">
        <v>42991</v>
      </c>
      <c r="C18" s="83">
        <v>229565.85</v>
      </c>
      <c r="D18" s="77">
        <v>0.3</v>
      </c>
      <c r="E18" s="14"/>
      <c r="F18" s="55" t="s">
        <v>59</v>
      </c>
      <c r="G18" s="73"/>
    </row>
    <row r="19" spans="1:7" ht="15">
      <c r="A19" s="74">
        <v>13</v>
      </c>
      <c r="B19" s="75">
        <v>43096</v>
      </c>
      <c r="C19" s="76">
        <v>206609.27</v>
      </c>
      <c r="D19" s="77">
        <v>0</v>
      </c>
      <c r="E19" s="78"/>
      <c r="F19" s="55" t="s">
        <v>59</v>
      </c>
      <c r="G19" s="86"/>
    </row>
    <row r="20" spans="1:7" ht="15">
      <c r="A20" s="74">
        <v>14</v>
      </c>
      <c r="B20" s="75">
        <v>43112</v>
      </c>
      <c r="C20" s="76">
        <v>185948.34</v>
      </c>
      <c r="D20" s="77">
        <v>0.1</v>
      </c>
      <c r="E20" s="78"/>
      <c r="F20" s="55" t="s">
        <v>59</v>
      </c>
      <c r="G20" s="86"/>
    </row>
    <row r="21" spans="1:7" ht="15">
      <c r="A21" s="74">
        <v>15</v>
      </c>
      <c r="B21" s="75">
        <v>43126</v>
      </c>
      <c r="C21" s="76">
        <v>165287.42</v>
      </c>
      <c r="D21" s="77">
        <v>0.2</v>
      </c>
      <c r="E21" s="78"/>
      <c r="F21" s="55" t="s">
        <v>59</v>
      </c>
      <c r="G21" s="86"/>
    </row>
    <row r="22" spans="1:7" ht="15">
      <c r="A22" s="74">
        <v>16</v>
      </c>
      <c r="B22" s="75">
        <v>43140</v>
      </c>
      <c r="C22" s="79">
        <v>144626.49</v>
      </c>
      <c r="D22" s="77">
        <v>0.3</v>
      </c>
      <c r="E22" s="74"/>
      <c r="F22" s="55" t="s">
        <v>59</v>
      </c>
      <c r="G22" s="86"/>
    </row>
  </sheetData>
  <sheetProtection/>
  <mergeCells count="4">
    <mergeCell ref="A5:F5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2016-04-29T07:50:51Z</cp:lastPrinted>
  <dcterms:created xsi:type="dcterms:W3CDTF">2015-10-12T12:03:25Z</dcterms:created>
  <dcterms:modified xsi:type="dcterms:W3CDTF">2018-06-25T13:26:25Z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