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96" activeTab="0"/>
  </bookViews>
  <sheets>
    <sheet name="ППА" sheetId="1" r:id="rId1"/>
    <sheet name="ППА_застава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<sst xmlns="http://schemas.openxmlformats.org/spreadsheetml/2006/main" count="124" uniqueCount="91">
  <si>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</si>
  <si>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</si>
  <si>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</si>
  <si>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</si>
  <si>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</si>
  <si>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</si>
  <si>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</si>
  <si>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</si>
  <si>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</si>
  <si>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</si>
  <si>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</si>
  <si>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</si>
  <si>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</si>
  <si>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</si>
  <si>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</si>
  <si>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</si>
  <si>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</si>
  <si>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</si>
  <si>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</si>
  <si>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</si>
  <si>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</si>
  <si>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</si>
  <si>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</si>
  <si>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</si>
  <si>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</si>
  <si>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</si>
  <si>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</si>
  <si>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</si>
  <si>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</si>
  <si>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</si>
  <si>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</si>
  <si>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</si>
  <si>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</si>
  <si>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</si>
  <si>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</si>
  <si>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</si>
  <si>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</si>
  <si>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</si>
  <si>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</si>
  <si>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</si>
  <si>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</si>
  <si>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</si>
  <si>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</si>
  <si>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</si>
  <si>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</si>
  <si>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</si>
  <si>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</si>
  <si>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</si>
  <si>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</si>
  <si>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</si>
  <si>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</si>
  <si>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</si>
  <si>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</si>
  <si>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</si>
  <si>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</si>
  <si>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</si>
  <si>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</si>
  <si>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</si>
  <si>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АТ «ІМЕКСБАНК»</t>
  </si>
  <si>
    <t>328384</t>
  </si>
  <si>
    <t>02-08</t>
  </si>
  <si>
    <t>Іпотечний кредит</t>
  </si>
  <si>
    <t>1% одноразово при видачі кредиту</t>
  </si>
  <si>
    <t>споживче кредитування під заставу нерухомості</t>
  </si>
  <si>
    <t>м.Київ</t>
  </si>
  <si>
    <t>ні</t>
  </si>
  <si>
    <t>так</t>
  </si>
  <si>
    <t>майнова порука</t>
  </si>
  <si>
    <t>домоволодіння</t>
  </si>
  <si>
    <t>земельна ділянка</t>
  </si>
  <si>
    <t xml:space="preserve"> </t>
  </si>
  <si>
    <t>ТОВ "ДЕ ВІЗУ"</t>
  </si>
  <si>
    <t>978-EUR</t>
  </si>
  <si>
    <t>виконавче провадження</t>
  </si>
  <si>
    <t>відсутні зареєстровані учасники</t>
  </si>
  <si>
    <t>ТОВ  «Е-ТЕНДЕР»</t>
  </si>
  <si>
    <t>Товарна біржа «ПЕРША УНІВЕРСАЛЬНА БІРЖА «УКРАЇНА»</t>
  </si>
  <si>
    <t>Відсутні зареєстровані учасники</t>
  </si>
  <si>
    <t>ЕДИНИЙ Кабінет</t>
  </si>
  <si>
    <t>Інформація про заставу відображена у вкладці ППА_застава</t>
  </si>
  <si>
    <t>від 21.01.2008 за реєстровим № 268</t>
  </si>
  <si>
    <t>так, незаконно без відома банку</t>
  </si>
  <si>
    <t>станом на 01.08.2018</t>
  </si>
  <si>
    <t>ЕДИНИЙ Кабінет Голланський аукціон</t>
  </si>
  <si>
    <t>Знято з торгів (Рішення Фонду від 22.03.2018 №840)</t>
  </si>
  <si>
    <t>ні (02.03.2018 з інформаційної довідки з реєстру речових прав на нерухоме майно стало відомо, що 21.08.2017 майновий поручитель здійснила продаж іпотечного майна ФО)</t>
  </si>
  <si>
    <t>Домоволодіння-житловий будинок, що знаходиться в Київській обл., Васильківський р-н, с.Кожухівка,  вул.Жовтнева. Складається з житлового цегляного будинку, господарського блоку, погребу, вбиральні, душу, огорожі, каналізації, криниці, замощення. Загальна площа нерухомого майна- 189,40 кв.м, житлова площа - 90,7 кв.м.</t>
  </si>
  <si>
    <t>Земельна ділянка (на якій розташоване домоволодіння) розміром 0,145 га, що знаходиться в Київській обл., Васильківський р-н, с.Кожухівка,  вул.Жовтнева. Цільове призначення: для будівництва, обслуговування житлового будинку,господарських будівель і споруд.</t>
  </si>
  <si>
    <t xml:space="preserve">
Детальна інформація буде надана після підписання договору про нерозголошення конфіденційної інформації
</t>
  </si>
  <si>
    <t>21.08.2017 іпотечне майно зареєстровано за ФО на підставі  договору купівлі-продажу, земельної ділянки, серія та номер: 2517, та договору купівлі-продажу, житлового будинку, серія та номер: 2514, виданих 21.08.2017 приватним нотаріусом, Київський міський нотаріальний округ, м.Київ. Заборона та іпотека банку у реєстрі речових прав на нерухоме майно відсутня</t>
  </si>
  <si>
    <t>4. Інформація про поручителя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</si>
</sst>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.00\ _₽"/>
    <numFmt numFmtId="183" formatCode="[$-FC19]d\ mmmm\ yyyy\ &quot;г.&quot;"/>
    <numFmt numFmtId="184" formatCode="&quot; &quot;#,##0.00&quot;    &quot;;&quot;-&quot;#,##0.00&quot;    &quot;;&quot; -&quot;#&quot;    &quot;;@&quot; &quot;"/>
    <numFmt numFmtId="185" formatCode="#,##0.00&quot;   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84" fontId="32" fillId="0" borderId="0">
      <alignment/>
      <protection/>
    </xf>
    <xf numFmtId="0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9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1" fillId="31" borderId="8" applyNumberFormat="0" applyFon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82" fontId="4" fillId="0" borderId="23" xfId="0" applyNumberFormat="1" applyFont="1" applyFill="1" applyBorder="1" applyAlignment="1">
      <alignment horizontal="center" vertical="center" wrapText="1"/>
    </xf>
    <xf numFmtId="182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right" vertical="center" wrapText="1"/>
    </xf>
    <xf numFmtId="49" fontId="4" fillId="0" borderId="30" xfId="0" applyNumberFormat="1" applyFont="1" applyFill="1" applyBorder="1" applyAlignment="1">
      <alignment horizontal="right" vertical="center" wrapText="1"/>
    </xf>
    <xf numFmtId="182" fontId="4" fillId="0" borderId="3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30" xfId="0" applyNumberFormat="1" applyFont="1" applyFill="1" applyBorder="1" applyAlignment="1">
      <alignment horizontal="right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3" fontId="4" fillId="0" borderId="17" xfId="0" applyNumberFormat="1" applyFont="1" applyFill="1" applyBorder="1" applyAlignment="1">
      <alignment horizontal="center" vertical="center" wrapText="1"/>
    </xf>
    <xf numFmtId="0" fontId="10" fillId="0" borderId="30" xfId="34" applyNumberFormat="1" applyFont="1" applyBorder="1" applyAlignment="1">
      <alignment wrapText="1"/>
      <protection/>
    </xf>
    <xf numFmtId="14" fontId="10" fillId="0" borderId="30" xfId="0" applyNumberFormat="1" applyFont="1" applyBorder="1" applyAlignment="1">
      <alignment/>
    </xf>
    <xf numFmtId="14" fontId="10" fillId="0" borderId="30" xfId="0" applyNumberFormat="1" applyFont="1" applyBorder="1" applyAlignment="1">
      <alignment wrapText="1"/>
    </xf>
    <xf numFmtId="0" fontId="10" fillId="0" borderId="30" xfId="0" applyFont="1" applyBorder="1" applyAlignment="1">
      <alignment wrapText="1"/>
    </xf>
    <xf numFmtId="1" fontId="12" fillId="0" borderId="27" xfId="0" applyNumberFormat="1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182" fontId="12" fillId="0" borderId="28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0" fillId="0" borderId="34" xfId="34" applyNumberFormat="1" applyFont="1" applyBorder="1" applyAlignment="1">
      <alignment wrapText="1"/>
      <protection/>
    </xf>
    <xf numFmtId="14" fontId="10" fillId="0" borderId="34" xfId="34" applyNumberFormat="1" applyFont="1" applyBorder="1" applyAlignment="1">
      <alignment wrapText="1"/>
      <protection/>
    </xf>
    <xf numFmtId="185" fontId="10" fillId="0" borderId="34" xfId="33" applyNumberFormat="1" applyFont="1" applyFill="1" applyBorder="1" applyAlignment="1" applyProtection="1">
      <alignment wrapText="1"/>
      <protection/>
    </xf>
    <xf numFmtId="0" fontId="10" fillId="0" borderId="34" xfId="34" applyFont="1" applyBorder="1" applyAlignment="1">
      <alignment wrapText="1"/>
      <protection/>
    </xf>
    <xf numFmtId="0" fontId="10" fillId="0" borderId="35" xfId="34" applyNumberFormat="1" applyFont="1" applyBorder="1" applyAlignment="1">
      <alignment wrapText="1"/>
      <protection/>
    </xf>
    <xf numFmtId="14" fontId="10" fillId="0" borderId="35" xfId="34" applyNumberFormat="1" applyFont="1" applyBorder="1" applyAlignment="1">
      <alignment wrapText="1"/>
      <protection/>
    </xf>
    <xf numFmtId="185" fontId="10" fillId="0" borderId="35" xfId="33" applyNumberFormat="1" applyFont="1" applyFill="1" applyBorder="1" applyAlignment="1" applyProtection="1">
      <alignment wrapText="1"/>
      <protection/>
    </xf>
    <xf numFmtId="185" fontId="10" fillId="0" borderId="34" xfId="33" applyNumberFormat="1" applyFont="1" applyFill="1" applyBorder="1" applyAlignment="1" applyProtection="1">
      <alignment horizontal="center" wrapText="1"/>
      <protection/>
    </xf>
    <xf numFmtId="185" fontId="10" fillId="0" borderId="35" xfId="33" applyNumberFormat="1" applyFont="1" applyFill="1" applyBorder="1" applyAlignment="1" applyProtection="1">
      <alignment horizontal="center" wrapText="1"/>
      <protection/>
    </xf>
    <xf numFmtId="0" fontId="50" fillId="0" borderId="30" xfId="0" applyFont="1" applyBorder="1" applyAlignment="1">
      <alignment wrapText="1"/>
    </xf>
    <xf numFmtId="14" fontId="50" fillId="0" borderId="30" xfId="0" applyNumberFormat="1" applyFont="1" applyBorder="1" applyAlignment="1">
      <alignment wrapText="1"/>
    </xf>
    <xf numFmtId="1" fontId="50" fillId="0" borderId="30" xfId="0" applyNumberFormat="1" applyFont="1" applyBorder="1" applyAlignment="1">
      <alignment wrapText="1"/>
    </xf>
    <xf numFmtId="0" fontId="3" fillId="32" borderId="36" xfId="0" applyFont="1" applyFill="1" applyBorder="1" applyAlignment="1">
      <alignment horizontal="center" vertical="center" wrapText="1"/>
    </xf>
    <xf numFmtId="1" fontId="10" fillId="0" borderId="3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4" fillId="0" borderId="32" xfId="0" applyNumberFormat="1" applyFont="1" applyBorder="1" applyAlignment="1">
      <alignment horizontal="center" vertical="center" wrapText="1"/>
    </xf>
    <xf numFmtId="0" fontId="0" fillId="0" borderId="46" xfId="0" applyNumberFormat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9" xfId="0" applyFont="1" applyBorder="1" applyAlignment="1">
      <alignment horizontal="center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Comma" xfId="33"/>
    <cellStyle name="Excel Built-in Normal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Финансовый 2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D20" sqref="D20:E20"/>
    </sheetView>
  </sheetViews>
  <sheetFormatPr defaultColWidth="8.8515625" defaultRowHeight="15"/>
  <cols>
    <col min="1" max="1" width="25.57421875" style="1" customWidth="1"/>
    <col min="2" max="2" width="28.7109375" style="1" customWidth="1"/>
    <col min="3" max="3" width="2.00390625" style="1" customWidth="1"/>
    <col min="4" max="4" width="24.28125" style="1" customWidth="1"/>
    <col min="5" max="5" width="45.421875" style="1" customWidth="1"/>
    <col min="6" max="6" width="2.28125" style="1" customWidth="1"/>
    <col min="7" max="7" width="30.57421875" style="1" customWidth="1"/>
    <col min="8" max="8" width="45.140625" style="1" customWidth="1"/>
    <col min="9" max="9" width="7.140625" style="1" customWidth="1"/>
    <col min="10" max="16384" width="8.8515625" style="1" customWidth="1"/>
  </cols>
  <sheetData>
    <row r="1" spans="1:8" ht="12.75">
      <c r="A1" s="82" t="s">
        <v>36</v>
      </c>
      <c r="B1" s="83"/>
      <c r="C1" s="83"/>
      <c r="D1" s="83"/>
      <c r="E1" s="83"/>
      <c r="F1" s="83"/>
      <c r="G1" s="83"/>
      <c r="H1" s="83"/>
    </row>
    <row r="2" ht="12" thickBot="1">
      <c r="A2" s="2"/>
    </row>
    <row r="3" spans="1:8" ht="12" thickBot="1">
      <c r="A3" s="5" t="s">
        <v>24</v>
      </c>
      <c r="B3" s="40" t="s">
        <v>82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customHeight="1" thickBot="1">
      <c r="A5" s="84" t="s">
        <v>0</v>
      </c>
      <c r="B5" s="85"/>
      <c r="D5" s="84" t="s">
        <v>39</v>
      </c>
      <c r="E5" s="85"/>
      <c r="G5" s="86" t="s">
        <v>52</v>
      </c>
      <c r="H5" s="87"/>
    </row>
    <row r="6" spans="1:8" ht="23.25" thickBot="1">
      <c r="A6" s="8" t="s">
        <v>1</v>
      </c>
      <c r="B6" s="30" t="s">
        <v>58</v>
      </c>
      <c r="D6" s="13" t="s">
        <v>17</v>
      </c>
      <c r="E6" s="30"/>
      <c r="G6" s="4" t="s">
        <v>31</v>
      </c>
      <c r="H6" s="39" t="s">
        <v>73</v>
      </c>
    </row>
    <row r="7" spans="1:8" ht="19.5" customHeight="1" thickBot="1">
      <c r="A7" s="9" t="s">
        <v>2</v>
      </c>
      <c r="B7" s="31" t="s">
        <v>59</v>
      </c>
      <c r="D7" s="96" t="s">
        <v>35</v>
      </c>
      <c r="E7" s="94"/>
      <c r="G7" s="88" t="s">
        <v>38</v>
      </c>
      <c r="H7" s="89"/>
    </row>
    <row r="8" spans="1:8" ht="18" customHeight="1">
      <c r="A8" s="9" t="s">
        <v>3</v>
      </c>
      <c r="B8" s="31" t="s">
        <v>60</v>
      </c>
      <c r="D8" s="97"/>
      <c r="E8" s="95"/>
      <c r="G8" s="98" t="s">
        <v>88</v>
      </c>
      <c r="H8" s="111"/>
    </row>
    <row r="9" spans="1:8" ht="13.5" customHeight="1">
      <c r="A9" s="9" t="s">
        <v>4</v>
      </c>
      <c r="B9" s="33">
        <v>39465</v>
      </c>
      <c r="D9" s="14" t="s">
        <v>18</v>
      </c>
      <c r="E9" s="31"/>
      <c r="G9" s="112"/>
      <c r="H9" s="113"/>
    </row>
    <row r="10" spans="1:8" ht="17.25" customHeight="1" thickBot="1">
      <c r="A10" s="9" t="s">
        <v>5</v>
      </c>
      <c r="B10" s="33">
        <v>41291</v>
      </c>
      <c r="D10" s="4" t="s">
        <v>30</v>
      </c>
      <c r="E10" s="54"/>
      <c r="G10" s="112"/>
      <c r="H10" s="113"/>
    </row>
    <row r="11" spans="1:8" ht="15" customHeight="1" thickBot="1">
      <c r="A11" s="9" t="s">
        <v>6</v>
      </c>
      <c r="B11" s="31" t="s">
        <v>72</v>
      </c>
      <c r="D11" s="92" t="s">
        <v>37</v>
      </c>
      <c r="E11" s="93"/>
      <c r="G11" s="112"/>
      <c r="H11" s="113"/>
    </row>
    <row r="12" spans="1:8" ht="18" customHeight="1">
      <c r="A12" s="9" t="s">
        <v>29</v>
      </c>
      <c r="B12" s="34">
        <v>150000</v>
      </c>
      <c r="D12" s="98" t="s">
        <v>79</v>
      </c>
      <c r="E12" s="99"/>
      <c r="G12" s="112"/>
      <c r="H12" s="113"/>
    </row>
    <row r="13" spans="1:8" ht="14.25" customHeight="1">
      <c r="A13" s="9" t="s">
        <v>8</v>
      </c>
      <c r="B13" s="35">
        <v>0.125</v>
      </c>
      <c r="D13" s="100"/>
      <c r="E13" s="101"/>
      <c r="G13" s="112"/>
      <c r="H13" s="113"/>
    </row>
    <row r="14" spans="1:8" ht="13.5" customHeight="1">
      <c r="A14" s="9" t="s">
        <v>10</v>
      </c>
      <c r="B14" s="35" t="s">
        <v>62</v>
      </c>
      <c r="D14" s="100"/>
      <c r="E14" s="101"/>
      <c r="G14" s="112"/>
      <c r="H14" s="113"/>
    </row>
    <row r="15" spans="1:8" ht="15" customHeight="1">
      <c r="A15" s="9" t="s">
        <v>11</v>
      </c>
      <c r="B15" s="31" t="s">
        <v>61</v>
      </c>
      <c r="D15" s="100"/>
      <c r="E15" s="101"/>
      <c r="G15" s="112"/>
      <c r="H15" s="113"/>
    </row>
    <row r="16" spans="1:8" ht="38.25" customHeight="1" thickBot="1">
      <c r="A16" s="9" t="s">
        <v>12</v>
      </c>
      <c r="B16" s="31" t="s">
        <v>63</v>
      </c>
      <c r="D16" s="102"/>
      <c r="E16" s="103"/>
      <c r="G16" s="112"/>
      <c r="H16" s="113"/>
    </row>
    <row r="17" spans="1:8" ht="15" customHeight="1">
      <c r="A17" s="9" t="s">
        <v>13</v>
      </c>
      <c r="B17" s="31" t="s">
        <v>64</v>
      </c>
      <c r="D17" s="13" t="s">
        <v>19</v>
      </c>
      <c r="E17" s="30"/>
      <c r="G17" s="112"/>
      <c r="H17" s="113"/>
    </row>
    <row r="18" spans="1:8" ht="11.25" customHeight="1" thickBot="1">
      <c r="A18" s="3" t="s">
        <v>28</v>
      </c>
      <c r="B18" s="32" t="s">
        <v>65</v>
      </c>
      <c r="D18" s="15" t="s">
        <v>20</v>
      </c>
      <c r="E18" s="36"/>
      <c r="G18" s="112"/>
      <c r="H18" s="113"/>
    </row>
    <row r="19" spans="7:8" ht="10.5" customHeight="1" thickBot="1">
      <c r="G19" s="112"/>
      <c r="H19" s="113"/>
    </row>
    <row r="20" spans="1:8" ht="12" customHeight="1" thickBot="1">
      <c r="A20" s="90" t="s">
        <v>25</v>
      </c>
      <c r="B20" s="91"/>
      <c r="D20" s="84" t="s">
        <v>90</v>
      </c>
      <c r="E20" s="85"/>
      <c r="G20" s="112"/>
      <c r="H20" s="113"/>
    </row>
    <row r="21" spans="1:8" ht="33.75">
      <c r="A21" s="11" t="s">
        <v>33</v>
      </c>
      <c r="B21" s="28">
        <v>9442206.871277519</v>
      </c>
      <c r="D21" s="17" t="s">
        <v>7</v>
      </c>
      <c r="E21" s="37" t="s">
        <v>66</v>
      </c>
      <c r="G21" s="112"/>
      <c r="H21" s="113"/>
    </row>
    <row r="22" spans="1:8" ht="36" customHeight="1" thickBot="1">
      <c r="A22" s="10" t="s">
        <v>32</v>
      </c>
      <c r="B22" s="29">
        <v>4689118.8</v>
      </c>
      <c r="D22" s="18" t="s">
        <v>9</v>
      </c>
      <c r="E22" s="38" t="s">
        <v>67</v>
      </c>
      <c r="G22" s="114"/>
      <c r="H22" s="115"/>
    </row>
    <row r="23" spans="1:8" ht="12" customHeight="1" thickBot="1">
      <c r="A23" s="10" t="s">
        <v>15</v>
      </c>
      <c r="B23" s="29">
        <v>4753088.07127752</v>
      </c>
      <c r="G23" s="104"/>
      <c r="H23" s="104"/>
    </row>
    <row r="24" spans="1:8" ht="14.25" customHeight="1" thickBot="1">
      <c r="A24" s="10" t="s">
        <v>16</v>
      </c>
      <c r="B24" s="29">
        <v>0</v>
      </c>
      <c r="D24" s="84" t="s">
        <v>47</v>
      </c>
      <c r="E24" s="85"/>
      <c r="G24" s="105" t="s">
        <v>57</v>
      </c>
      <c r="H24" s="106"/>
    </row>
    <row r="25" spans="1:8" ht="14.25" customHeight="1">
      <c r="A25" s="10" t="s">
        <v>14</v>
      </c>
      <c r="B25" s="29">
        <v>0</v>
      </c>
      <c r="D25" s="19" t="s">
        <v>26</v>
      </c>
      <c r="E25" s="37" t="s">
        <v>65</v>
      </c>
      <c r="G25" s="55" t="s">
        <v>22</v>
      </c>
      <c r="H25" s="58" t="s">
        <v>71</v>
      </c>
    </row>
    <row r="26" spans="1:8" ht="33.75">
      <c r="A26" s="10" t="s">
        <v>34</v>
      </c>
      <c r="B26" s="29">
        <v>302046.31</v>
      </c>
      <c r="D26" s="107" t="s">
        <v>27</v>
      </c>
      <c r="E26" s="109" t="s">
        <v>89</v>
      </c>
      <c r="G26" s="56" t="s">
        <v>21</v>
      </c>
      <c r="H26" s="33">
        <v>42309</v>
      </c>
    </row>
    <row r="27" spans="1:8" ht="12" thickBot="1">
      <c r="A27" s="12" t="s">
        <v>23</v>
      </c>
      <c r="B27" s="20">
        <v>39724</v>
      </c>
      <c r="D27" s="108"/>
      <c r="E27" s="110"/>
      <c r="G27" s="57" t="s">
        <v>56</v>
      </c>
      <c r="H27" s="59">
        <v>1113124.2343871</v>
      </c>
    </row>
  </sheetData>
  <sheetProtection/>
  <mergeCells count="17">
    <mergeCell ref="G23:H23"/>
    <mergeCell ref="G24:H24"/>
    <mergeCell ref="D20:E20"/>
    <mergeCell ref="D26:D27"/>
    <mergeCell ref="E26:E27"/>
    <mergeCell ref="D24:E24"/>
    <mergeCell ref="G8:H22"/>
    <mergeCell ref="A1:H1"/>
    <mergeCell ref="A5:B5"/>
    <mergeCell ref="G5:H5"/>
    <mergeCell ref="G7:H7"/>
    <mergeCell ref="A20:B20"/>
    <mergeCell ref="D5:E5"/>
    <mergeCell ref="D11:E11"/>
    <mergeCell ref="E7:E8"/>
    <mergeCell ref="D7:D8"/>
    <mergeCell ref="D12:E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zoomScalePageLayoutView="0" workbookViewId="0" topLeftCell="A1">
      <selection activeCell="C6" sqref="C6"/>
    </sheetView>
  </sheetViews>
  <sheetFormatPr defaultColWidth="46.8515625" defaultRowHeight="15"/>
  <cols>
    <col min="1" max="1" width="46.8515625" style="21" customWidth="1"/>
    <col min="2" max="2" width="46.8515625" style="22" customWidth="1"/>
    <col min="3" max="23" width="46.8515625" style="16" customWidth="1"/>
  </cols>
  <sheetData>
    <row r="1" spans="1:8" ht="36.75" customHeight="1" thickBot="1">
      <c r="A1" s="46" t="s">
        <v>39</v>
      </c>
      <c r="B1" s="80" t="s">
        <v>40</v>
      </c>
      <c r="C1" s="80" t="s">
        <v>41</v>
      </c>
      <c r="D1" s="47" t="s">
        <v>42</v>
      </c>
      <c r="E1" s="47" t="s">
        <v>43</v>
      </c>
      <c r="F1" s="47" t="s">
        <v>44</v>
      </c>
      <c r="G1" s="47" t="s">
        <v>45</v>
      </c>
      <c r="H1" s="47" t="s">
        <v>46</v>
      </c>
    </row>
    <row r="2" spans="1:23" s="27" customFormat="1" ht="45">
      <c r="A2" s="41" t="s">
        <v>17</v>
      </c>
      <c r="B2" s="53" t="s">
        <v>85</v>
      </c>
      <c r="C2" s="53" t="s">
        <v>85</v>
      </c>
      <c r="D2" s="48">
        <v>0</v>
      </c>
      <c r="E2" s="48">
        <v>0</v>
      </c>
      <c r="F2" s="48">
        <v>0</v>
      </c>
      <c r="G2" s="48">
        <v>0</v>
      </c>
      <c r="H2" s="48">
        <v>0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27" customFormat="1" ht="15">
      <c r="A3" s="24" t="s">
        <v>35</v>
      </c>
      <c r="B3" s="53" t="s">
        <v>65</v>
      </c>
      <c r="C3" s="53" t="s">
        <v>65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27" customFormat="1" ht="15">
      <c r="A4" s="23" t="s">
        <v>18</v>
      </c>
      <c r="B4" s="53" t="s">
        <v>80</v>
      </c>
      <c r="C4" s="53" t="s">
        <v>80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27" customFormat="1" ht="15">
      <c r="A5" s="25" t="s">
        <v>30</v>
      </c>
      <c r="B5" s="53" t="s">
        <v>68</v>
      </c>
      <c r="C5" s="53" t="s">
        <v>69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27" customFormat="1" ht="130.5" customHeight="1">
      <c r="A6" s="24" t="s">
        <v>37</v>
      </c>
      <c r="B6" s="53" t="s">
        <v>86</v>
      </c>
      <c r="C6" s="53" t="s">
        <v>87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27" customFormat="1" ht="15">
      <c r="A7" s="23" t="s">
        <v>19</v>
      </c>
      <c r="B7" s="53" t="s">
        <v>81</v>
      </c>
      <c r="C7" s="53" t="s">
        <v>81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27" customFormat="1" ht="15.75" thickBot="1">
      <c r="A8" s="26" t="s">
        <v>20</v>
      </c>
      <c r="B8" s="116">
        <v>1483791</v>
      </c>
      <c r="C8" s="117"/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ht="15">
      <c r="B9" s="22" t="s">
        <v>70</v>
      </c>
    </row>
  </sheetData>
  <sheetProtection/>
  <mergeCells count="1">
    <mergeCell ref="B8:C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3">
      <selection activeCell="F16" sqref="F16"/>
    </sheetView>
  </sheetViews>
  <sheetFormatPr defaultColWidth="8.8515625" defaultRowHeight="15"/>
  <cols>
    <col min="1" max="1" width="5.57421875" style="43" customWidth="1"/>
    <col min="2" max="2" width="16.8515625" style="44" bestFit="1" customWidth="1"/>
    <col min="3" max="3" width="19.57421875" style="44" customWidth="1"/>
    <col min="4" max="4" width="15.28125" style="45" customWidth="1"/>
    <col min="5" max="5" width="15.140625" style="45" customWidth="1"/>
    <col min="6" max="6" width="23.28125" style="42" customWidth="1"/>
    <col min="7" max="16384" width="8.8515625" style="42" customWidth="1"/>
  </cols>
  <sheetData>
    <row r="1" spans="1:6" ht="15" thickBot="1">
      <c r="A1" s="118" t="s">
        <v>50</v>
      </c>
      <c r="B1" s="119"/>
      <c r="C1" s="119"/>
      <c r="D1" s="119"/>
      <c r="E1" s="119"/>
      <c r="F1" s="120"/>
    </row>
    <row r="2" spans="1:6" s="51" customFormat="1" ht="26.25" thickBot="1">
      <c r="A2" s="64" t="s">
        <v>48</v>
      </c>
      <c r="B2" s="65" t="s">
        <v>49</v>
      </c>
      <c r="C2" s="65" t="s">
        <v>53</v>
      </c>
      <c r="D2" s="66" t="s">
        <v>54</v>
      </c>
      <c r="E2" s="66" t="s">
        <v>55</v>
      </c>
      <c r="F2" s="67" t="s">
        <v>51</v>
      </c>
    </row>
    <row r="3" spans="1:6" s="52" customFormat="1" ht="25.5">
      <c r="A3" s="68">
        <v>1</v>
      </c>
      <c r="B3" s="69">
        <v>42835</v>
      </c>
      <c r="C3" s="68" t="s">
        <v>75</v>
      </c>
      <c r="D3" s="75">
        <v>1202018.46</v>
      </c>
      <c r="E3" s="70">
        <v>0</v>
      </c>
      <c r="F3" s="71" t="s">
        <v>74</v>
      </c>
    </row>
    <row r="4" spans="1:6" s="52" customFormat="1" ht="25.5">
      <c r="A4" s="72">
        <v>2</v>
      </c>
      <c r="B4" s="73">
        <v>42851</v>
      </c>
      <c r="C4" s="68" t="s">
        <v>75</v>
      </c>
      <c r="D4" s="76">
        <f>D3*0.9</f>
        <v>1081816.614</v>
      </c>
      <c r="E4" s="74">
        <v>0</v>
      </c>
      <c r="F4" s="71" t="s">
        <v>74</v>
      </c>
    </row>
    <row r="5" spans="1:6" s="52" customFormat="1" ht="25.5">
      <c r="A5" s="72">
        <v>3</v>
      </c>
      <c r="B5" s="73">
        <v>42874</v>
      </c>
      <c r="C5" s="68" t="s">
        <v>75</v>
      </c>
      <c r="D5" s="76">
        <f>D3*0.8</f>
        <v>961614.768</v>
      </c>
      <c r="E5" s="74">
        <v>0</v>
      </c>
      <c r="F5" s="71" t="s">
        <v>74</v>
      </c>
    </row>
    <row r="6" spans="1:6" s="52" customFormat="1" ht="25.5">
      <c r="A6" s="72">
        <v>4</v>
      </c>
      <c r="B6" s="73">
        <v>42886</v>
      </c>
      <c r="C6" s="68" t="s">
        <v>75</v>
      </c>
      <c r="D6" s="76">
        <f>D3*0.7</f>
        <v>841412.9219999999</v>
      </c>
      <c r="E6" s="74">
        <v>0</v>
      </c>
      <c r="F6" s="71" t="s">
        <v>74</v>
      </c>
    </row>
    <row r="7" spans="1:6" s="52" customFormat="1" ht="48.75" customHeight="1">
      <c r="A7" s="60">
        <v>5</v>
      </c>
      <c r="B7" s="61">
        <v>42950</v>
      </c>
      <c r="C7" s="62" t="s">
        <v>76</v>
      </c>
      <c r="D7" s="76">
        <v>757271.63</v>
      </c>
      <c r="E7" s="74">
        <v>0</v>
      </c>
      <c r="F7" s="63" t="s">
        <v>74</v>
      </c>
    </row>
    <row r="8" spans="1:6" ht="51">
      <c r="A8" s="60">
        <v>6</v>
      </c>
      <c r="B8" s="61">
        <v>42965</v>
      </c>
      <c r="C8" s="62" t="s">
        <v>76</v>
      </c>
      <c r="D8" s="76">
        <f>D7*0.9</f>
        <v>681544.4670000001</v>
      </c>
      <c r="E8" s="74">
        <v>0</v>
      </c>
      <c r="F8" s="63" t="s">
        <v>74</v>
      </c>
    </row>
    <row r="9" spans="1:6" ht="51">
      <c r="A9" s="60">
        <v>7</v>
      </c>
      <c r="B9" s="61">
        <v>42983</v>
      </c>
      <c r="C9" s="62" t="s">
        <v>76</v>
      </c>
      <c r="D9" s="76">
        <f>D7*0.8</f>
        <v>605817.304</v>
      </c>
      <c r="E9" s="74">
        <v>0</v>
      </c>
      <c r="F9" s="63" t="s">
        <v>74</v>
      </c>
    </row>
    <row r="10" spans="1:6" ht="51">
      <c r="A10" s="60">
        <v>8</v>
      </c>
      <c r="B10" s="61">
        <v>42999</v>
      </c>
      <c r="C10" s="62" t="s">
        <v>76</v>
      </c>
      <c r="D10" s="76">
        <f>D7*0.7</f>
        <v>530090.141</v>
      </c>
      <c r="E10" s="74">
        <v>0</v>
      </c>
      <c r="F10" s="63" t="s">
        <v>74</v>
      </c>
    </row>
    <row r="11" spans="1:6" ht="25.5">
      <c r="A11" s="79">
        <v>9</v>
      </c>
      <c r="B11" s="62">
        <v>43052</v>
      </c>
      <c r="C11" s="78" t="s">
        <v>78</v>
      </c>
      <c r="D11" s="76">
        <v>477081.13</v>
      </c>
      <c r="E11" s="74">
        <v>0</v>
      </c>
      <c r="F11" s="77" t="s">
        <v>77</v>
      </c>
    </row>
    <row r="12" spans="1:6" ht="25.5">
      <c r="A12" s="79">
        <v>10</v>
      </c>
      <c r="B12" s="62">
        <v>43066</v>
      </c>
      <c r="C12" s="78" t="s">
        <v>78</v>
      </c>
      <c r="D12" s="76">
        <f>D11*0.9</f>
        <v>429373.017</v>
      </c>
      <c r="E12" s="74">
        <v>0</v>
      </c>
      <c r="F12" s="77" t="s">
        <v>77</v>
      </c>
    </row>
    <row r="13" spans="1:6" ht="25.5">
      <c r="A13" s="79">
        <v>11</v>
      </c>
      <c r="B13" s="62">
        <v>43080</v>
      </c>
      <c r="C13" s="78" t="s">
        <v>78</v>
      </c>
      <c r="D13" s="76">
        <f>D11*0.8</f>
        <v>381664.90400000004</v>
      </c>
      <c r="E13" s="74">
        <v>0</v>
      </c>
      <c r="F13" s="77" t="s">
        <v>77</v>
      </c>
    </row>
    <row r="14" spans="1:6" ht="25.5">
      <c r="A14" s="79">
        <v>12</v>
      </c>
      <c r="B14" s="62">
        <v>43094</v>
      </c>
      <c r="C14" s="78" t="s">
        <v>78</v>
      </c>
      <c r="D14" s="76">
        <f>D11*0.7</f>
        <v>333956.79099999997</v>
      </c>
      <c r="E14" s="74">
        <v>0</v>
      </c>
      <c r="F14" s="77" t="s">
        <v>77</v>
      </c>
    </row>
    <row r="15" spans="1:6" ht="25.5">
      <c r="A15" s="81">
        <v>13</v>
      </c>
      <c r="B15" s="61">
        <v>43189</v>
      </c>
      <c r="C15" s="78" t="s">
        <v>83</v>
      </c>
      <c r="D15" s="76">
        <v>10117169.22</v>
      </c>
      <c r="E15" s="74"/>
      <c r="F15" s="77" t="s">
        <v>84</v>
      </c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Олійник Оксана Андріївна</cp:lastModifiedBy>
  <cp:lastPrinted>2018-08-06T15:03:10Z</cp:lastPrinted>
  <dcterms:created xsi:type="dcterms:W3CDTF">2016-03-29T15:58:35Z</dcterms:created>
  <dcterms:modified xsi:type="dcterms:W3CDTF">2018-09-19T13:36:37Z</dcterms:modified>
  <cp:category/>
  <cp:version/>
  <cp:contentType/>
  <cp:contentStatus/>
</cp:coreProperties>
</file>