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05" windowWidth="15480" windowHeight="8895" activeTab="0"/>
  </bookViews>
  <sheets>
    <sheet name="ПублПасп" sheetId="1" r:id="rId1"/>
    <sheet name="додаток 1" sheetId="2" r:id="rId2"/>
    <sheet name="додаток 2" sheetId="3" r:id="rId3"/>
    <sheet name="додаток 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<sst xmlns="http://schemas.openxmlformats.org/spreadsheetml/2006/main" count="288" uniqueCount="58">
  <si>
    <t>Дата розрахунку заборгованості</t>
  </si>
  <si>
    <t>Валюта</t>
  </si>
  <si>
    <t>Ставка, %</t>
  </si>
  <si>
    <t>-</t>
  </si>
  <si>
    <t>Дата оцінки активу</t>
  </si>
  <si>
    <t xml:space="preserve"> ОПИС ПОЗИЧАЛЬНИКА</t>
  </si>
  <si>
    <t xml:space="preserve"> ОПИС ЗАБОРГОВАНОСТІ ТА ОСНОВНІ ДАНІ ЩОДО КРЕДИТУ</t>
  </si>
  <si>
    <t xml:space="preserve"> Тип кредитного продукту:</t>
  </si>
  <si>
    <t xml:space="preserve"> Кількість днів просрочення оплати боргу:</t>
  </si>
  <si>
    <t xml:space="preserve"> Наявність поручителя: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</si>
  <si>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</si>
  <si>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</si>
  <si>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</si>
  <si>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</si>
  <si>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</si>
  <si>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</si>
  <si>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</si>
  <si>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</si>
  <si>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</si>
  <si>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t>Так</t>
  </si>
  <si>
    <t>ПАТ "ФІНБАНК"</t>
  </si>
  <si>
    <t>ПП "ТА-Експерт-Сервіс"</t>
  </si>
  <si>
    <t>ні</t>
  </si>
  <si>
    <t xml:space="preserve"> </t>
  </si>
  <si>
    <t>№</t>
  </si>
  <si>
    <t>Найменування дебітору банку</t>
  </si>
  <si>
    <t>Код ЕДРПОУ дебітору</t>
  </si>
  <si>
    <t xml:space="preserve">Балансовий рахунок </t>
  </si>
  <si>
    <t>Код валюти</t>
  </si>
  <si>
    <t>Дата виникнення заборгованості</t>
  </si>
  <si>
    <t xml:space="preserve">Кількість днів прострочення платежу </t>
  </si>
  <si>
    <t>Вид заборгованості</t>
  </si>
  <si>
    <t>Характер операції</t>
  </si>
  <si>
    <t>Інформація щодо звернення стягнення в судовому порядку</t>
  </si>
  <si>
    <t>Заборгованість на дату проведення оцінки (грн.)</t>
  </si>
  <si>
    <t>Заборгованість згідно балансу на звітну дату 
(грн.)</t>
  </si>
  <si>
    <t>Оціночна вартість заборгованості без ПДВ, (грн.)</t>
  </si>
  <si>
    <t>Початкова ціна реалізації, без ПДВ, (грн.)</t>
  </si>
  <si>
    <t>31.03.2017</t>
  </si>
  <si>
    <t xml:space="preserve">Прострочені інші нараховані доходи </t>
  </si>
  <si>
    <t>ВСЬОГО:</t>
  </si>
  <si>
    <t xml:space="preserve">Транзитний рахунок за операціям з платежними картками(VIZA) </t>
  </si>
  <si>
    <t>Заборгованість за операціями з ПК</t>
  </si>
  <si>
    <t>Дебіторська заборгованість за товари</t>
  </si>
  <si>
    <t xml:space="preserve">предоплата за ПММ </t>
  </si>
  <si>
    <t xml:space="preserve">Дебіторська заборгованість </t>
  </si>
  <si>
    <t>юридичні/фіз особи 38 контрагентів</t>
  </si>
  <si>
    <t>(шахрайські дії)</t>
  </si>
  <si>
    <t>Дебіторська заборгованість  для продажу  ПАТ «ФІНБАНК»   станом на 01.01.2018 року</t>
  </si>
  <si>
    <t>станом на 01.01.2018 року</t>
  </si>
  <si>
    <t xml:space="preserve"> Загальна заборгованость, грн.:</t>
  </si>
  <si>
    <t>247-734</t>
  </si>
  <si>
    <t>Назва актиау</t>
  </si>
  <si>
    <t>Прострочені нараховані доходи за РКО</t>
  </si>
  <si>
    <t xml:space="preserve"> Залишок заборгованості  в валюті </t>
  </si>
  <si>
    <t xml:space="preserve">Дебіторська заборгованість за операціям з ПК(VIZA) </t>
  </si>
  <si>
    <t xml:space="preserve"> Залишок заборгованості  веквівал (грн.)</t>
  </si>
  <si>
    <t>ПУБЛІЧНИЙ ПАСПОРТ АКТИВУ
щодо дебіторської заборгованості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</si>
</sst>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0.0%"/>
    <numFmt numFmtId="194" formatCode="#,##0.00_ ;\-#,##0.00\ "/>
    <numFmt numFmtId="195" formatCode="[$-FC19]d\ mmmm\ yyyy\ &quot;г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2" xfId="0" applyFont="1" applyFill="1" applyBorder="1" applyAlignment="1" applyProtection="1">
      <alignment horizontal="center" vertical="center"/>
      <protection/>
    </xf>
    <xf numFmtId="0" fontId="52" fillId="0" borderId="13" xfId="0" applyFont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46" fillId="0" borderId="13" xfId="0" applyFont="1" applyFill="1" applyBorder="1" applyAlignment="1" applyProtection="1">
      <alignment horizontal="left" vertical="center"/>
      <protection/>
    </xf>
    <xf numFmtId="0" fontId="46" fillId="0" borderId="13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46" fillId="0" borderId="0" xfId="0" applyFont="1" applyBorder="1" applyAlignment="1" applyProtection="1">
      <alignment horizontal="left" vertical="center" wrapText="1"/>
      <protection/>
    </xf>
    <xf numFmtId="3" fontId="46" fillId="0" borderId="0" xfId="0" applyNumberFormat="1" applyFont="1" applyFill="1" applyBorder="1" applyAlignment="1">
      <alignment horizontal="right" wrapText="1"/>
    </xf>
    <xf numFmtId="193" fontId="0" fillId="0" borderId="14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4" fontId="46" fillId="33" borderId="13" xfId="0" applyNumberFormat="1" applyFont="1" applyFill="1" applyBorder="1" applyAlignment="1" applyProtection="1">
      <alignment horizontal="center" wrapText="1"/>
      <protection/>
    </xf>
    <xf numFmtId="0" fontId="46" fillId="33" borderId="13" xfId="0" applyFont="1" applyFill="1" applyBorder="1" applyAlignment="1" applyProtection="1">
      <alignment horizontal="center"/>
      <protection/>
    </xf>
    <xf numFmtId="0" fontId="46" fillId="33" borderId="13" xfId="0" applyFont="1" applyFill="1" applyBorder="1" applyAlignment="1">
      <alignment/>
    </xf>
    <xf numFmtId="188" fontId="46" fillId="33" borderId="13" xfId="63" applyNumberFormat="1" applyFont="1" applyFill="1" applyBorder="1" applyAlignment="1" applyProtection="1">
      <alignment horizontal="center" wrapText="1"/>
      <protection/>
    </xf>
    <xf numFmtId="14" fontId="0" fillId="33" borderId="13" xfId="0" applyNumberFormat="1" applyFont="1" applyFill="1" applyBorder="1" applyAlignment="1" applyProtection="1">
      <alignment horizontal="center" wrapText="1"/>
      <protection/>
    </xf>
    <xf numFmtId="14" fontId="0" fillId="33" borderId="13" xfId="63" applyNumberFormat="1" applyFont="1" applyFill="1" applyBorder="1" applyAlignment="1" applyProtection="1">
      <alignment horizontal="center" wrapText="1"/>
      <protection/>
    </xf>
    <xf numFmtId="0" fontId="0" fillId="33" borderId="13" xfId="0" applyFont="1" applyFill="1" applyBorder="1" applyAlignment="1">
      <alignment/>
    </xf>
    <xf numFmtId="4" fontId="0" fillId="33" borderId="13" xfId="0" applyNumberFormat="1" applyFont="1" applyFill="1" applyBorder="1" applyAlignment="1" applyProtection="1">
      <alignment horizontal="center"/>
      <protection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4" fontId="54" fillId="0" borderId="0" xfId="0" applyNumberFormat="1" applyFont="1" applyFill="1" applyAlignment="1">
      <alignment horizontal="left"/>
    </xf>
    <xf numFmtId="4" fontId="54" fillId="0" borderId="0" xfId="0" applyNumberFormat="1" applyFont="1" applyFill="1" applyAlignment="1">
      <alignment horizontal="center"/>
    </xf>
    <xf numFmtId="4" fontId="54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4" fontId="53" fillId="0" borderId="0" xfId="0" applyNumberFormat="1" applyFont="1" applyFill="1" applyAlignment="1">
      <alignment horizontal="center"/>
    </xf>
    <xf numFmtId="4" fontId="53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10" borderId="16" xfId="0" applyNumberFormat="1" applyFont="1" applyFill="1" applyBorder="1" applyAlignment="1" applyProtection="1">
      <alignment horizontal="center" vertical="center" wrapText="1"/>
      <protection/>
    </xf>
    <xf numFmtId="14" fontId="3" fillId="10" borderId="16" xfId="0" applyNumberFormat="1" applyFont="1" applyFill="1" applyBorder="1" applyAlignment="1" applyProtection="1">
      <alignment horizontal="center" vertical="center" wrapText="1"/>
      <protection/>
    </xf>
    <xf numFmtId="0" fontId="3" fillId="10" borderId="13" xfId="0" applyNumberFormat="1" applyFont="1" applyFill="1" applyBorder="1" applyAlignment="1" applyProtection="1">
      <alignment horizontal="center" vertical="center" wrapText="1"/>
      <protection/>
    </xf>
    <xf numFmtId="0" fontId="4" fillId="10" borderId="16" xfId="0" applyNumberFormat="1" applyFont="1" applyFill="1" applyBorder="1" applyAlignment="1" applyProtection="1">
      <alignment horizontal="center" vertical="center" wrapText="1"/>
      <protection/>
    </xf>
    <xf numFmtId="0" fontId="54" fillId="0" borderId="13" xfId="0" applyFont="1" applyBorder="1" applyAlignment="1">
      <alignment horizontal="center" vertical="center"/>
    </xf>
    <xf numFmtId="14" fontId="54" fillId="0" borderId="13" xfId="0" applyNumberFormat="1" applyFont="1" applyBorder="1" applyAlignment="1">
      <alignment horizontal="center" vertical="center"/>
    </xf>
    <xf numFmtId="0" fontId="55" fillId="0" borderId="13" xfId="0" applyFont="1" applyBorder="1" applyAlignment="1">
      <alignment/>
    </xf>
    <xf numFmtId="2" fontId="55" fillId="0" borderId="13" xfId="0" applyNumberFormat="1" applyFont="1" applyBorder="1" applyAlignment="1">
      <alignment horizontal="center"/>
    </xf>
    <xf numFmtId="2" fontId="55" fillId="0" borderId="13" xfId="0" applyNumberFormat="1" applyFont="1" applyBorder="1" applyAlignment="1">
      <alignment/>
    </xf>
    <xf numFmtId="4" fontId="56" fillId="0" borderId="13" xfId="0" applyNumberFormat="1" applyFont="1" applyBorder="1" applyAlignment="1">
      <alignment horizontal="right"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4" fontId="57" fillId="0" borderId="0" xfId="0" applyNumberFormat="1" applyFont="1" applyFill="1" applyAlignment="1">
      <alignment horizontal="left"/>
    </xf>
    <xf numFmtId="4" fontId="57" fillId="0" borderId="0" xfId="0" applyNumberFormat="1" applyFont="1" applyFill="1" applyAlignment="1">
      <alignment/>
    </xf>
    <xf numFmtId="4" fontId="57" fillId="0" borderId="0" xfId="0" applyNumberFormat="1" applyFont="1" applyAlignment="1">
      <alignment/>
    </xf>
    <xf numFmtId="0" fontId="56" fillId="0" borderId="0" xfId="0" applyFont="1" applyAlignment="1">
      <alignment/>
    </xf>
    <xf numFmtId="4" fontId="57" fillId="0" borderId="0" xfId="0" applyNumberFormat="1" applyFont="1" applyFill="1" applyAlignment="1">
      <alignment horizontal="center"/>
    </xf>
    <xf numFmtId="0" fontId="54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/>
    </xf>
    <xf numFmtId="0" fontId="6" fillId="0" borderId="13" xfId="54" applyFont="1" applyFill="1" applyBorder="1" applyAlignment="1">
      <alignment horizontal="center" vertical="center" wrapText="1"/>
      <protection/>
    </xf>
    <xf numFmtId="14" fontId="6" fillId="0" borderId="13" xfId="54" applyNumberFormat="1" applyFont="1" applyFill="1" applyBorder="1" applyAlignment="1">
      <alignment horizontal="center" vertical="center" wrapText="1"/>
      <protection/>
    </xf>
    <xf numFmtId="4" fontId="6" fillId="0" borderId="13" xfId="54" applyNumberFormat="1" applyFont="1" applyFill="1" applyBorder="1" applyAlignment="1">
      <alignment horizontal="center" vertical="center" wrapText="1"/>
      <protection/>
    </xf>
    <xf numFmtId="14" fontId="53" fillId="0" borderId="13" xfId="0" applyNumberFormat="1" applyFont="1" applyFill="1" applyBorder="1" applyAlignment="1">
      <alignment horizontal="center" vertical="center"/>
    </xf>
    <xf numFmtId="4" fontId="57" fillId="0" borderId="13" xfId="0" applyNumberFormat="1" applyFont="1" applyBorder="1" applyAlignment="1">
      <alignment horizontal="center" vertical="center"/>
    </xf>
    <xf numFmtId="4" fontId="58" fillId="0" borderId="13" xfId="0" applyNumberFormat="1" applyFont="1" applyFill="1" applyBorder="1" applyAlignment="1">
      <alignment horizontal="center" vertical="center"/>
    </xf>
    <xf numFmtId="0" fontId="59" fillId="0" borderId="12" xfId="0" applyFont="1" applyFill="1" applyBorder="1" applyAlignment="1" applyProtection="1">
      <alignment horizontal="center" vertical="center"/>
      <protection/>
    </xf>
    <xf numFmtId="4" fontId="6" fillId="0" borderId="13" xfId="54" applyNumberFormat="1" applyFont="1" applyFill="1" applyBorder="1" applyAlignment="1">
      <alignment horizontal="right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188" fontId="0" fillId="0" borderId="14" xfId="63" applyNumberFormat="1" applyFont="1" applyFill="1" applyBorder="1" applyAlignment="1" applyProtection="1">
      <alignment horizontal="right"/>
      <protection/>
    </xf>
    <xf numFmtId="4" fontId="0" fillId="33" borderId="13" xfId="0" applyNumberFormat="1" applyFont="1" applyFill="1" applyBorder="1" applyAlignment="1" applyProtection="1">
      <alignment horizontal="right"/>
      <protection/>
    </xf>
    <xf numFmtId="14" fontId="0" fillId="0" borderId="12" xfId="0" applyNumberFormat="1" applyFill="1" applyBorder="1" applyAlignment="1" applyProtection="1">
      <alignment horizontal="left" wrapText="1"/>
      <protection/>
    </xf>
    <xf numFmtId="14" fontId="0" fillId="0" borderId="14" xfId="0" applyNumberFormat="1" applyFont="1" applyFill="1" applyBorder="1" applyAlignment="1" applyProtection="1">
      <alignment horizontal="left" wrapText="1"/>
      <protection/>
    </xf>
    <xf numFmtId="14" fontId="0" fillId="0" borderId="17" xfId="0" applyNumberFormat="1" applyFill="1" applyBorder="1" applyAlignment="1" applyProtection="1">
      <alignment horizontal="left"/>
      <protection/>
    </xf>
    <xf numFmtId="14" fontId="0" fillId="0" borderId="14" xfId="0" applyNumberFormat="1" applyFont="1" applyFill="1" applyBorder="1" applyAlignment="1" applyProtection="1">
      <alignment horizontal="left"/>
      <protection/>
    </xf>
    <xf numFmtId="0" fontId="46" fillId="34" borderId="16" xfId="0" applyFont="1" applyFill="1" applyBorder="1" applyAlignment="1" applyProtection="1">
      <alignment horizontal="center" vertical="center" wrapText="1"/>
      <protection/>
    </xf>
    <xf numFmtId="0" fontId="46" fillId="34" borderId="18" xfId="0" applyFont="1" applyFill="1" applyBorder="1" applyAlignment="1" applyProtection="1">
      <alignment horizontal="center" vertical="center" wrapText="1"/>
      <protection/>
    </xf>
    <xf numFmtId="0" fontId="52" fillId="0" borderId="19" xfId="0" applyFont="1" applyBorder="1" applyAlignment="1">
      <alignment horizontal="center" wrapText="1"/>
    </xf>
    <xf numFmtId="0" fontId="52" fillId="0" borderId="20" xfId="0" applyFont="1" applyBorder="1" applyAlignment="1">
      <alignment wrapText="1"/>
    </xf>
    <xf numFmtId="0" fontId="52" fillId="0" borderId="15" xfId="0" applyFont="1" applyBorder="1" applyAlignment="1">
      <alignment wrapText="1"/>
    </xf>
    <xf numFmtId="0" fontId="52" fillId="0" borderId="21" xfId="0" applyFont="1" applyBorder="1" applyAlignment="1">
      <alignment wrapText="1"/>
    </xf>
    <xf numFmtId="0" fontId="52" fillId="0" borderId="22" xfId="0" applyFont="1" applyBorder="1" applyAlignment="1">
      <alignment wrapText="1"/>
    </xf>
    <xf numFmtId="0" fontId="52" fillId="0" borderId="23" xfId="0" applyFont="1" applyBorder="1" applyAlignment="1">
      <alignment wrapText="1"/>
    </xf>
    <xf numFmtId="14" fontId="52" fillId="0" borderId="19" xfId="0" applyNumberFormat="1" applyFont="1" applyBorder="1" applyAlignment="1" applyProtection="1">
      <alignment horizontal="left"/>
      <protection/>
    </xf>
    <xf numFmtId="14" fontId="52" fillId="0" borderId="20" xfId="0" applyNumberFormat="1" applyFont="1" applyBorder="1" applyAlignment="1" applyProtection="1">
      <alignment horizontal="left"/>
      <protection/>
    </xf>
    <xf numFmtId="0" fontId="60" fillId="0" borderId="20" xfId="0" applyFont="1" applyBorder="1" applyAlignment="1" applyProtection="1">
      <alignment horizontal="left"/>
      <protection/>
    </xf>
    <xf numFmtId="0" fontId="60" fillId="0" borderId="15" xfId="0" applyFont="1" applyBorder="1" applyAlignment="1" applyProtection="1">
      <alignment horizontal="left"/>
      <protection/>
    </xf>
    <xf numFmtId="0" fontId="46" fillId="34" borderId="12" xfId="0" applyFont="1" applyFill="1" applyBorder="1" applyAlignment="1" applyProtection="1">
      <alignment horizontal="center"/>
      <protection/>
    </xf>
    <xf numFmtId="0" fontId="46" fillId="34" borderId="17" xfId="0" applyFont="1" applyFill="1" applyBorder="1" applyAlignment="1" applyProtection="1">
      <alignment horizontal="center"/>
      <protection/>
    </xf>
    <xf numFmtId="0" fontId="46" fillId="34" borderId="14" xfId="0" applyFont="1" applyFill="1" applyBorder="1" applyAlignment="1" applyProtection="1">
      <alignment horizontal="center"/>
      <protection/>
    </xf>
    <xf numFmtId="0" fontId="46" fillId="34" borderId="13" xfId="0" applyFont="1" applyFill="1" applyBorder="1" applyAlignment="1" applyProtection="1">
      <alignment horizontal="center"/>
      <protection/>
    </xf>
    <xf numFmtId="0" fontId="46" fillId="0" borderId="12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43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8" xfId="0" applyFont="1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/>
      <protection/>
    </xf>
    <xf numFmtId="0" fontId="46" fillId="0" borderId="16" xfId="0" applyFont="1" applyFill="1" applyBorder="1" applyAlignment="1" applyProtection="1">
      <alignment horizontal="left" vertical="center" wrapText="1"/>
      <protection/>
    </xf>
    <xf numFmtId="0" fontId="46" fillId="0" borderId="11" xfId="0" applyFont="1" applyFill="1" applyBorder="1" applyAlignment="1" applyProtection="1">
      <alignment horizontal="left" vertical="center" wrapText="1"/>
      <protection/>
    </xf>
    <xf numFmtId="0" fontId="46" fillId="0" borderId="18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 applyProtection="1">
      <alignment wrapText="1"/>
      <protection/>
    </xf>
    <xf numFmtId="0" fontId="46" fillId="34" borderId="16" xfId="0" applyFont="1" applyFill="1" applyBorder="1" applyAlignment="1" applyProtection="1">
      <alignment horizontal="center" vertical="center"/>
      <protection/>
    </xf>
    <xf numFmtId="0" fontId="46" fillId="34" borderId="18" xfId="0" applyFont="1" applyFill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" vertical="center" wrapText="1"/>
      <protection/>
    </xf>
    <xf numFmtId="0" fontId="46" fillId="34" borderId="15" xfId="0" applyFont="1" applyFill="1" applyBorder="1" applyAlignment="1" applyProtection="1">
      <alignment horizontal="center" vertical="center" wrapText="1"/>
      <protection/>
    </xf>
    <xf numFmtId="0" fontId="46" fillId="34" borderId="21" xfId="0" applyFont="1" applyFill="1" applyBorder="1" applyAlignment="1" applyProtection="1">
      <alignment horizontal="center" vertical="center" wrapText="1"/>
      <protection/>
    </xf>
    <xf numFmtId="0" fontId="46" fillId="34" borderId="23" xfId="0" applyFont="1" applyFill="1" applyBorder="1" applyAlignment="1" applyProtection="1">
      <alignment horizontal="center" vertical="center" wrapText="1"/>
      <protection/>
    </xf>
    <xf numFmtId="0" fontId="55" fillId="0" borderId="12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14" xfId="0" applyFont="1" applyBorder="1" applyAlignment="1">
      <alignment horizont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4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7297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="80" zoomScaleNormal="80" zoomScalePageLayoutView="0" workbookViewId="0" topLeftCell="A1">
      <selection activeCell="B19" sqref="B19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42.28125" style="0" customWidth="1"/>
    <col min="4" max="4" width="11.140625" style="0" hidden="1" customWidth="1"/>
    <col min="5" max="5" width="19.8515625" style="0" customWidth="1"/>
    <col min="6" max="6" width="33.42187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2"/>
      <c r="B1" s="74" t="s">
        <v>57</v>
      </c>
      <c r="C1" s="75"/>
      <c r="D1" s="75"/>
      <c r="E1" s="75"/>
      <c r="F1" s="75"/>
      <c r="G1" s="75"/>
      <c r="H1" s="75"/>
      <c r="I1" s="75"/>
      <c r="J1" s="76"/>
      <c r="K1" s="3"/>
      <c r="L1" s="3"/>
      <c r="M1" s="3"/>
    </row>
    <row r="2" spans="1:13" ht="15">
      <c r="A2" s="2"/>
      <c r="B2" s="77"/>
      <c r="C2" s="78"/>
      <c r="D2" s="78"/>
      <c r="E2" s="78"/>
      <c r="F2" s="78"/>
      <c r="G2" s="78"/>
      <c r="H2" s="78"/>
      <c r="I2" s="78"/>
      <c r="J2" s="79"/>
      <c r="K2" s="3"/>
      <c r="L2" s="3"/>
      <c r="M2" s="3"/>
    </row>
    <row r="3" spans="1:13" ht="15.75">
      <c r="A3" s="2"/>
      <c r="B3" s="9" t="s">
        <v>0</v>
      </c>
      <c r="C3" s="80" t="s">
        <v>49</v>
      </c>
      <c r="D3" s="81"/>
      <c r="E3" s="82"/>
      <c r="F3" s="82"/>
      <c r="G3" s="82"/>
      <c r="H3" s="82"/>
      <c r="I3" s="82"/>
      <c r="J3" s="83"/>
      <c r="K3" s="3"/>
      <c r="L3" s="3"/>
      <c r="M3" s="3"/>
    </row>
    <row r="4" spans="1:13" ht="15">
      <c r="A4" s="2"/>
      <c r="B4" s="84" t="s">
        <v>5</v>
      </c>
      <c r="C4" s="85"/>
      <c r="D4" s="4"/>
      <c r="E4" s="86" t="s">
        <v>6</v>
      </c>
      <c r="F4" s="87"/>
      <c r="G4" s="87"/>
      <c r="H4" s="87"/>
      <c r="I4" s="87"/>
      <c r="J4" s="87"/>
      <c r="K4" s="3"/>
      <c r="L4" s="3"/>
      <c r="M4" s="3"/>
    </row>
    <row r="5" spans="1:10" ht="15">
      <c r="A5" s="2"/>
      <c r="B5" s="12" t="s">
        <v>10</v>
      </c>
      <c r="C5" s="8" t="s">
        <v>20</v>
      </c>
      <c r="D5" s="5"/>
      <c r="E5" s="88" t="s">
        <v>7</v>
      </c>
      <c r="F5" s="89"/>
      <c r="G5" s="98" t="s">
        <v>45</v>
      </c>
      <c r="H5" s="89"/>
      <c r="I5" s="91" t="s">
        <v>15</v>
      </c>
      <c r="J5" s="94" t="s">
        <v>19</v>
      </c>
    </row>
    <row r="6" spans="1:10" ht="15">
      <c r="A6" s="2"/>
      <c r="B6" s="13" t="s">
        <v>11</v>
      </c>
      <c r="C6" s="65" t="s">
        <v>45</v>
      </c>
      <c r="D6" s="5"/>
      <c r="E6" s="105" t="s">
        <v>50</v>
      </c>
      <c r="F6" s="90"/>
      <c r="G6" s="89"/>
      <c r="H6" s="67">
        <v>4905.6</v>
      </c>
      <c r="I6" s="92"/>
      <c r="J6" s="95"/>
    </row>
    <row r="7" spans="1:10" ht="15">
      <c r="A7" s="2"/>
      <c r="B7" s="13" t="s">
        <v>12</v>
      </c>
      <c r="C7" s="63" t="s">
        <v>46</v>
      </c>
      <c r="D7" s="5"/>
      <c r="E7" s="88" t="s">
        <v>8</v>
      </c>
      <c r="F7" s="90"/>
      <c r="G7" s="89"/>
      <c r="H7" s="66" t="s">
        <v>51</v>
      </c>
      <c r="I7" s="92"/>
      <c r="J7" s="96"/>
    </row>
    <row r="8" spans="1:10" ht="15">
      <c r="A8" s="2"/>
      <c r="B8" s="13" t="s">
        <v>13</v>
      </c>
      <c r="C8" s="19"/>
      <c r="D8" s="5"/>
      <c r="E8" s="88" t="s">
        <v>9</v>
      </c>
      <c r="F8" s="90"/>
      <c r="G8" s="89"/>
      <c r="H8" s="14" t="s">
        <v>22</v>
      </c>
      <c r="I8" s="93"/>
      <c r="J8" s="97"/>
    </row>
    <row r="9" spans="1:10" ht="36" customHeight="1">
      <c r="A9" s="2"/>
      <c r="B9" s="13" t="s">
        <v>16</v>
      </c>
      <c r="C9" s="8" t="s">
        <v>3</v>
      </c>
      <c r="D9" s="5"/>
      <c r="E9" s="108" t="s">
        <v>52</v>
      </c>
      <c r="F9" s="109"/>
      <c r="G9" s="106" t="s">
        <v>1</v>
      </c>
      <c r="H9" s="72" t="s">
        <v>54</v>
      </c>
      <c r="I9" s="72" t="s">
        <v>56</v>
      </c>
      <c r="J9" s="72" t="s">
        <v>2</v>
      </c>
    </row>
    <row r="10" spans="1:10" ht="31.5" customHeight="1">
      <c r="A10" s="2"/>
      <c r="B10" s="99" t="s">
        <v>14</v>
      </c>
      <c r="C10" s="102" t="s">
        <v>3</v>
      </c>
      <c r="D10" s="5"/>
      <c r="E10" s="110"/>
      <c r="F10" s="111"/>
      <c r="G10" s="107"/>
      <c r="H10" s="73"/>
      <c r="I10" s="73"/>
      <c r="J10" s="73"/>
    </row>
    <row r="11" spans="1:10" ht="15">
      <c r="A11" s="2"/>
      <c r="B11" s="100"/>
      <c r="C11" s="103"/>
      <c r="D11" s="5"/>
      <c r="E11" s="68" t="s">
        <v>53</v>
      </c>
      <c r="F11" s="69"/>
      <c r="G11" s="10">
        <v>980</v>
      </c>
      <c r="H11" s="67">
        <v>2908.96</v>
      </c>
      <c r="I11" s="67">
        <v>2908.96</v>
      </c>
      <c r="J11" s="18"/>
    </row>
    <row r="12" spans="1:10" ht="15">
      <c r="A12" s="2"/>
      <c r="B12" s="100"/>
      <c r="C12" s="103"/>
      <c r="D12" s="6"/>
      <c r="E12" s="70" t="s">
        <v>55</v>
      </c>
      <c r="F12" s="71"/>
      <c r="G12" s="10">
        <v>840</v>
      </c>
      <c r="H12" s="67">
        <v>136.96</v>
      </c>
      <c r="I12" s="67">
        <v>3844.09</v>
      </c>
      <c r="J12" s="18"/>
    </row>
    <row r="13" spans="1:10" ht="15">
      <c r="A13" s="2"/>
      <c r="B13" s="101"/>
      <c r="C13" s="104"/>
      <c r="D13" s="6"/>
      <c r="E13" s="70" t="s">
        <v>43</v>
      </c>
      <c r="F13" s="71"/>
      <c r="G13" s="10">
        <v>980</v>
      </c>
      <c r="H13" s="67">
        <v>1016.51</v>
      </c>
      <c r="I13" s="67">
        <v>1016.51</v>
      </c>
      <c r="J13" s="11" t="s">
        <v>23</v>
      </c>
    </row>
    <row r="14" spans="1:10" ht="15">
      <c r="A14" s="1"/>
      <c r="B14" s="15"/>
      <c r="C14" s="15"/>
      <c r="D14" s="15"/>
      <c r="E14" s="16"/>
      <c r="F14" s="16"/>
      <c r="G14" s="17"/>
      <c r="H14" s="17"/>
      <c r="I14" s="17"/>
      <c r="J14" s="17"/>
    </row>
    <row r="15" spans="1:10" ht="30">
      <c r="A15" s="1"/>
      <c r="B15" s="20" t="s">
        <v>17</v>
      </c>
      <c r="C15" s="21" t="s">
        <v>4</v>
      </c>
      <c r="D15" s="22"/>
      <c r="E15" s="23" t="s">
        <v>18</v>
      </c>
      <c r="F15" s="16"/>
      <c r="G15" s="17"/>
      <c r="H15" s="17"/>
      <c r="I15" s="17"/>
      <c r="J15" s="17"/>
    </row>
    <row r="16" spans="1:10" ht="15">
      <c r="A16" s="1"/>
      <c r="B16" s="24" t="s">
        <v>21</v>
      </c>
      <c r="C16" s="25">
        <v>42887</v>
      </c>
      <c r="D16" s="26"/>
      <c r="E16" s="27">
        <v>311.06</v>
      </c>
      <c r="F16" s="16"/>
      <c r="G16" s="17"/>
      <c r="H16" s="17"/>
      <c r="I16" s="17"/>
      <c r="J16" s="17"/>
    </row>
    <row r="17" spans="1:10" ht="15">
      <c r="A17" s="1"/>
      <c r="B17" s="15"/>
      <c r="C17" s="15"/>
      <c r="D17" s="15"/>
      <c r="E17" s="16"/>
      <c r="F17" s="16"/>
      <c r="G17" s="17"/>
      <c r="H17" s="17"/>
      <c r="I17" s="17"/>
      <c r="J17" s="17"/>
    </row>
    <row r="18" spans="1:10" ht="15">
      <c r="A18" s="1"/>
      <c r="B18" s="15"/>
      <c r="C18" s="15"/>
      <c r="D18" s="15"/>
      <c r="E18" s="16"/>
      <c r="F18" s="16"/>
      <c r="G18" s="17"/>
      <c r="H18" s="17"/>
      <c r="I18" s="17"/>
      <c r="J18" s="17"/>
    </row>
    <row r="19" spans="1:10" ht="38.25" customHeight="1">
      <c r="A19" s="1"/>
      <c r="B19" s="7"/>
      <c r="C19" s="7"/>
      <c r="D19" s="7"/>
      <c r="E19" s="7"/>
      <c r="F19" s="7"/>
      <c r="H19" s="7"/>
      <c r="I19" s="17"/>
      <c r="J19" s="17"/>
    </row>
    <row r="20" spans="9:10" ht="15">
      <c r="I20" s="17"/>
      <c r="J20" s="17"/>
    </row>
    <row r="21" spans="9:10" ht="15">
      <c r="I21" s="17"/>
      <c r="J21" s="17"/>
    </row>
    <row r="22" spans="9:10" ht="15">
      <c r="I22" s="17"/>
      <c r="J22" s="17"/>
    </row>
    <row r="23" spans="9:10" ht="15">
      <c r="I23" s="17"/>
      <c r="J23" s="17"/>
    </row>
    <row r="24" spans="9:10" ht="15">
      <c r="I24" s="17"/>
      <c r="J24" s="17"/>
    </row>
    <row r="25" spans="9:10" ht="15">
      <c r="I25" s="17"/>
      <c r="J25" s="17"/>
    </row>
    <row r="26" spans="9:10" ht="15">
      <c r="I26" s="17"/>
      <c r="J26" s="17"/>
    </row>
    <row r="27" spans="9:10" ht="15">
      <c r="I27" s="17"/>
      <c r="J27" s="17"/>
    </row>
    <row r="28" spans="9:10" ht="15">
      <c r="I28" s="17"/>
      <c r="J28" s="17"/>
    </row>
    <row r="29" spans="9:10" ht="15">
      <c r="I29" s="17"/>
      <c r="J29" s="17"/>
    </row>
    <row r="30" spans="9:10" ht="15">
      <c r="I30" s="17"/>
      <c r="J30" s="17"/>
    </row>
    <row r="31" spans="9:10" ht="15">
      <c r="I31" s="17"/>
      <c r="J31" s="17"/>
    </row>
    <row r="32" spans="9:10" ht="15">
      <c r="I32" s="17"/>
      <c r="J32" s="17"/>
    </row>
    <row r="33" spans="9:10" ht="15">
      <c r="I33" s="17"/>
      <c r="J33" s="17"/>
    </row>
    <row r="34" spans="9:10" ht="15">
      <c r="I34" s="17"/>
      <c r="J34" s="17"/>
    </row>
    <row r="35" spans="9:10" ht="15">
      <c r="I35" s="17"/>
      <c r="J35" s="17"/>
    </row>
    <row r="36" spans="9:10" ht="15">
      <c r="I36" s="17"/>
      <c r="J36" s="17"/>
    </row>
    <row r="37" spans="9:10" ht="15">
      <c r="I37" s="17"/>
      <c r="J37" s="17"/>
    </row>
    <row r="38" spans="9:10" ht="15">
      <c r="I38" s="17"/>
      <c r="J38" s="17"/>
    </row>
    <row r="39" spans="9:10" ht="15">
      <c r="I39" s="17"/>
      <c r="J39" s="17"/>
    </row>
    <row r="40" spans="9:10" ht="15">
      <c r="I40" s="17"/>
      <c r="J40" s="17"/>
    </row>
    <row r="41" spans="9:10" ht="15">
      <c r="I41" s="17"/>
      <c r="J41" s="17"/>
    </row>
    <row r="42" spans="9:10" ht="15">
      <c r="I42" s="17"/>
      <c r="J42" s="17"/>
    </row>
    <row r="43" spans="9:10" ht="15">
      <c r="I43" s="17"/>
      <c r="J43" s="17"/>
    </row>
    <row r="44" spans="9:10" ht="15">
      <c r="I44" s="17"/>
      <c r="J44" s="17"/>
    </row>
    <row r="45" spans="9:10" ht="15">
      <c r="I45" s="17"/>
      <c r="J45" s="17"/>
    </row>
    <row r="46" spans="9:10" ht="15">
      <c r="I46" s="17"/>
      <c r="J46" s="17"/>
    </row>
    <row r="47" spans="9:10" ht="15">
      <c r="I47" s="17"/>
      <c r="J47" s="17"/>
    </row>
    <row r="48" spans="9:10" ht="15">
      <c r="I48" s="17"/>
      <c r="J48" s="17"/>
    </row>
    <row r="49" spans="9:10" ht="15">
      <c r="I49" s="17"/>
      <c r="J49" s="17"/>
    </row>
    <row r="50" spans="9:10" ht="15">
      <c r="I50" s="17"/>
      <c r="J50" s="17"/>
    </row>
    <row r="51" spans="9:10" ht="15">
      <c r="I51" s="17"/>
      <c r="J51" s="17"/>
    </row>
    <row r="52" spans="9:10" ht="15">
      <c r="I52" s="17"/>
      <c r="J52" s="17"/>
    </row>
    <row r="53" spans="9:10" ht="15">
      <c r="I53" s="17"/>
      <c r="J53" s="17"/>
    </row>
    <row r="54" spans="9:10" ht="15">
      <c r="I54" s="17"/>
      <c r="J54" s="17"/>
    </row>
    <row r="55" spans="9:10" ht="15">
      <c r="I55" s="17"/>
      <c r="J55" s="17"/>
    </row>
    <row r="56" spans="9:10" ht="15">
      <c r="I56" s="17"/>
      <c r="J56" s="17"/>
    </row>
    <row r="57" spans="9:10" ht="15">
      <c r="I57" s="17"/>
      <c r="J57" s="17"/>
    </row>
    <row r="58" spans="9:10" ht="15">
      <c r="I58" s="17"/>
      <c r="J58" s="17"/>
    </row>
    <row r="59" spans="9:10" ht="15">
      <c r="I59" s="17"/>
      <c r="J59" s="17"/>
    </row>
    <row r="60" spans="9:10" ht="15">
      <c r="I60" s="17"/>
      <c r="J60" s="17"/>
    </row>
    <row r="61" spans="9:10" ht="15">
      <c r="I61" s="17"/>
      <c r="J61" s="17"/>
    </row>
    <row r="62" spans="9:10" ht="15">
      <c r="I62" s="17"/>
      <c r="J62" s="17"/>
    </row>
    <row r="63" spans="9:10" ht="15">
      <c r="I63" s="17"/>
      <c r="J63" s="17"/>
    </row>
    <row r="64" spans="9:10" ht="15">
      <c r="I64" s="17"/>
      <c r="J64" s="17"/>
    </row>
    <row r="65" spans="9:10" ht="15">
      <c r="I65" s="17"/>
      <c r="J65" s="17"/>
    </row>
    <row r="66" spans="9:10" ht="15">
      <c r="I66" s="17"/>
      <c r="J66" s="17"/>
    </row>
    <row r="67" spans="9:10" ht="15">
      <c r="I67" s="17"/>
      <c r="J67" s="17"/>
    </row>
    <row r="68" spans="9:10" ht="15">
      <c r="I68" s="17"/>
      <c r="J68" s="17"/>
    </row>
    <row r="69" spans="9:10" ht="15">
      <c r="I69" s="17"/>
      <c r="J69" s="17"/>
    </row>
    <row r="70" spans="9:10" ht="15">
      <c r="I70" s="17"/>
      <c r="J70" s="17"/>
    </row>
    <row r="71" spans="9:10" ht="15">
      <c r="I71" s="17"/>
      <c r="J71" s="17"/>
    </row>
    <row r="72" spans="9:10" ht="15">
      <c r="I72" s="17"/>
      <c r="J72" s="17"/>
    </row>
    <row r="73" spans="9:10" ht="15">
      <c r="I73" s="17"/>
      <c r="J73" s="17"/>
    </row>
    <row r="74" spans="9:10" ht="15">
      <c r="I74" s="17"/>
      <c r="J74" s="17"/>
    </row>
    <row r="75" spans="9:10" ht="15">
      <c r="I75" s="17"/>
      <c r="J75" s="17"/>
    </row>
    <row r="76" spans="9:10" ht="15">
      <c r="I76" s="17"/>
      <c r="J76" s="17"/>
    </row>
    <row r="77" spans="9:10" ht="15">
      <c r="I77" s="17"/>
      <c r="J77" s="17"/>
    </row>
    <row r="78" spans="9:10" ht="15">
      <c r="I78" s="17"/>
      <c r="J78" s="17"/>
    </row>
    <row r="79" spans="9:10" ht="15">
      <c r="I79" s="17"/>
      <c r="J79" s="17"/>
    </row>
    <row r="80" spans="9:10" ht="15">
      <c r="I80" s="17"/>
      <c r="J80" s="17"/>
    </row>
    <row r="81" spans="9:10" ht="15">
      <c r="I81" s="17"/>
      <c r="J81" s="17"/>
    </row>
    <row r="82" spans="9:10" ht="15">
      <c r="I82" s="17"/>
      <c r="J82" s="17"/>
    </row>
    <row r="83" spans="9:10" ht="15">
      <c r="I83" s="17"/>
      <c r="J83" s="17"/>
    </row>
    <row r="84" spans="9:10" ht="15">
      <c r="I84" s="17"/>
      <c r="J84" s="17"/>
    </row>
    <row r="85" spans="9:10" ht="15">
      <c r="I85" s="17"/>
      <c r="J85" s="17"/>
    </row>
    <row r="86" spans="9:10" ht="15">
      <c r="I86" s="17"/>
      <c r="J86" s="17"/>
    </row>
    <row r="87" spans="9:10" ht="15">
      <c r="I87" s="17"/>
      <c r="J87" s="17"/>
    </row>
    <row r="88" spans="9:10" ht="15">
      <c r="I88" s="17"/>
      <c r="J88" s="17"/>
    </row>
    <row r="89" spans="9:10" ht="15">
      <c r="I89" s="17"/>
      <c r="J89" s="17"/>
    </row>
    <row r="90" spans="9:10" ht="15">
      <c r="I90" s="17"/>
      <c r="J90" s="17"/>
    </row>
    <row r="91" spans="9:10" ht="15">
      <c r="I91" s="17"/>
      <c r="J91" s="17"/>
    </row>
  </sheetData>
  <sheetProtection/>
  <mergeCells count="21">
    <mergeCell ref="E9:F10"/>
    <mergeCell ref="I5:I8"/>
    <mergeCell ref="J5:J8"/>
    <mergeCell ref="E7:G7"/>
    <mergeCell ref="G5:H5"/>
    <mergeCell ref="I9:I10"/>
    <mergeCell ref="B10:B13"/>
    <mergeCell ref="H9:H10"/>
    <mergeCell ref="C10:C13"/>
    <mergeCell ref="E6:G6"/>
    <mergeCell ref="G9:G10"/>
    <mergeCell ref="E11:F11"/>
    <mergeCell ref="E12:F12"/>
    <mergeCell ref="E13:F13"/>
    <mergeCell ref="J9:J10"/>
    <mergeCell ref="B1:J2"/>
    <mergeCell ref="C3:J3"/>
    <mergeCell ref="B4:C4"/>
    <mergeCell ref="E4:J4"/>
    <mergeCell ref="E5:F5"/>
    <mergeCell ref="E8:G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8">
      <selection activeCell="H6" sqref="H6"/>
    </sheetView>
  </sheetViews>
  <sheetFormatPr defaultColWidth="9.140625" defaultRowHeight="15"/>
  <cols>
    <col min="8" max="8" width="28.57421875" style="0" customWidth="1"/>
  </cols>
  <sheetData>
    <row r="1" spans="1:14" ht="15.75">
      <c r="A1" s="28"/>
      <c r="B1" s="28"/>
      <c r="C1" s="28"/>
      <c r="D1" s="28"/>
      <c r="E1" s="28"/>
      <c r="F1" s="28"/>
      <c r="G1" s="29"/>
      <c r="H1" s="28"/>
      <c r="I1" s="28"/>
      <c r="J1" s="28"/>
      <c r="K1" s="30"/>
      <c r="L1" s="31"/>
      <c r="M1" s="32"/>
      <c r="N1" s="32"/>
    </row>
    <row r="2" spans="1:14" ht="15.75">
      <c r="A2" s="28"/>
      <c r="B2" s="33" t="s">
        <v>48</v>
      </c>
      <c r="C2" s="28"/>
      <c r="D2" s="28"/>
      <c r="E2" s="28"/>
      <c r="F2" s="28"/>
      <c r="G2" s="29"/>
      <c r="H2" s="28"/>
      <c r="I2" s="28"/>
      <c r="J2" s="28"/>
      <c r="K2" s="28"/>
      <c r="L2" s="34"/>
      <c r="M2" s="35"/>
      <c r="N2" s="35"/>
    </row>
    <row r="3" spans="1:14" ht="15.75">
      <c r="A3" s="28"/>
      <c r="B3" s="28"/>
      <c r="C3" s="28"/>
      <c r="D3" s="28"/>
      <c r="E3" s="28"/>
      <c r="F3" s="28"/>
      <c r="G3" s="29"/>
      <c r="H3" s="28"/>
      <c r="I3" s="28"/>
      <c r="J3" s="28"/>
      <c r="K3" s="28"/>
      <c r="L3" s="34"/>
      <c r="M3" s="36"/>
      <c r="N3" s="36"/>
    </row>
    <row r="4" spans="1:14" ht="102">
      <c r="A4" s="37" t="s">
        <v>24</v>
      </c>
      <c r="B4" s="37" t="s">
        <v>25</v>
      </c>
      <c r="C4" s="37" t="s">
        <v>26</v>
      </c>
      <c r="D4" s="37" t="s">
        <v>27</v>
      </c>
      <c r="E4" s="37" t="s">
        <v>28</v>
      </c>
      <c r="F4" s="38" t="s">
        <v>29</v>
      </c>
      <c r="G4" s="38" t="s">
        <v>30</v>
      </c>
      <c r="H4" s="38" t="s">
        <v>31</v>
      </c>
      <c r="I4" s="37" t="s">
        <v>32</v>
      </c>
      <c r="J4" s="37" t="s">
        <v>33</v>
      </c>
      <c r="K4" s="37" t="s">
        <v>34</v>
      </c>
      <c r="L4" s="39" t="s">
        <v>35</v>
      </c>
      <c r="M4" s="39" t="s">
        <v>36</v>
      </c>
      <c r="N4" s="39" t="s">
        <v>37</v>
      </c>
    </row>
    <row r="5" spans="1:14" ht="15">
      <c r="A5" s="40">
        <v>1</v>
      </c>
      <c r="B5" s="40">
        <v>4</v>
      </c>
      <c r="C5" s="40">
        <v>5</v>
      </c>
      <c r="D5" s="40">
        <v>6</v>
      </c>
      <c r="E5" s="40">
        <v>7</v>
      </c>
      <c r="F5" s="40">
        <v>8</v>
      </c>
      <c r="G5" s="40">
        <v>9</v>
      </c>
      <c r="H5" s="40">
        <v>10</v>
      </c>
      <c r="I5" s="40">
        <v>11</v>
      </c>
      <c r="J5" s="40">
        <v>12</v>
      </c>
      <c r="K5" s="40">
        <v>13</v>
      </c>
      <c r="L5" s="40">
        <v>14</v>
      </c>
      <c r="M5" s="40">
        <v>15</v>
      </c>
      <c r="N5" s="40">
        <v>16</v>
      </c>
    </row>
    <row r="6" spans="1:14" ht="25.5">
      <c r="A6" s="41">
        <v>1</v>
      </c>
      <c r="B6" s="55" t="s">
        <v>3</v>
      </c>
      <c r="C6" s="41" t="s">
        <v>3</v>
      </c>
      <c r="D6" s="41">
        <v>3570</v>
      </c>
      <c r="E6" s="41">
        <v>980</v>
      </c>
      <c r="F6" s="41" t="s">
        <v>38</v>
      </c>
      <c r="G6" s="41">
        <v>275</v>
      </c>
      <c r="H6" s="55" t="s">
        <v>39</v>
      </c>
      <c r="I6" s="60" t="s">
        <v>3</v>
      </c>
      <c r="J6" s="60" t="s">
        <v>3</v>
      </c>
      <c r="K6" s="61">
        <v>119.85</v>
      </c>
      <c r="L6" s="61">
        <v>119.85</v>
      </c>
      <c r="M6" s="62">
        <v>0.83</v>
      </c>
      <c r="N6" s="61">
        <v>119.85</v>
      </c>
    </row>
    <row r="7" spans="1:14" ht="25.5">
      <c r="A7" s="41">
        <f aca="true" t="shared" si="0" ref="A7:A41">A6+1</f>
        <v>2</v>
      </c>
      <c r="B7" s="55" t="s">
        <v>3</v>
      </c>
      <c r="C7" s="41" t="s">
        <v>3</v>
      </c>
      <c r="D7" s="41">
        <v>3570</v>
      </c>
      <c r="E7" s="41">
        <v>980</v>
      </c>
      <c r="F7" s="41" t="s">
        <v>38</v>
      </c>
      <c r="G7" s="41">
        <v>275</v>
      </c>
      <c r="H7" s="55" t="s">
        <v>39</v>
      </c>
      <c r="I7" s="60" t="s">
        <v>3</v>
      </c>
      <c r="J7" s="60" t="s">
        <v>3</v>
      </c>
      <c r="K7" s="61">
        <v>119.31</v>
      </c>
      <c r="L7" s="61">
        <v>119.31</v>
      </c>
      <c r="M7" s="62">
        <v>0.83</v>
      </c>
      <c r="N7" s="61">
        <v>119.31</v>
      </c>
    </row>
    <row r="8" spans="1:14" ht="25.5">
      <c r="A8" s="41">
        <f t="shared" si="0"/>
        <v>3</v>
      </c>
      <c r="B8" s="55" t="s">
        <v>3</v>
      </c>
      <c r="C8" s="41" t="s">
        <v>3</v>
      </c>
      <c r="D8" s="41">
        <v>3570</v>
      </c>
      <c r="E8" s="41">
        <v>980</v>
      </c>
      <c r="F8" s="41" t="s">
        <v>38</v>
      </c>
      <c r="G8" s="41">
        <v>275</v>
      </c>
      <c r="H8" s="55" t="s">
        <v>39</v>
      </c>
      <c r="I8" s="60" t="s">
        <v>3</v>
      </c>
      <c r="J8" s="60" t="s">
        <v>3</v>
      </c>
      <c r="K8" s="61">
        <v>119.17</v>
      </c>
      <c r="L8" s="61">
        <v>119.17</v>
      </c>
      <c r="M8" s="62">
        <v>0.83</v>
      </c>
      <c r="N8" s="61">
        <v>119.17</v>
      </c>
    </row>
    <row r="9" spans="1:14" ht="25.5">
      <c r="A9" s="41">
        <f t="shared" si="0"/>
        <v>4</v>
      </c>
      <c r="B9" s="55" t="s">
        <v>3</v>
      </c>
      <c r="C9" s="41" t="s">
        <v>3</v>
      </c>
      <c r="D9" s="41">
        <v>3570</v>
      </c>
      <c r="E9" s="41">
        <v>980</v>
      </c>
      <c r="F9" s="41" t="s">
        <v>38</v>
      </c>
      <c r="G9" s="41">
        <v>275</v>
      </c>
      <c r="H9" s="55" t="s">
        <v>39</v>
      </c>
      <c r="I9" s="60" t="s">
        <v>3</v>
      </c>
      <c r="J9" s="60" t="s">
        <v>3</v>
      </c>
      <c r="K9" s="61">
        <v>119.14</v>
      </c>
      <c r="L9" s="61">
        <v>119.14</v>
      </c>
      <c r="M9" s="62">
        <v>0.83</v>
      </c>
      <c r="N9" s="61">
        <v>119.14</v>
      </c>
    </row>
    <row r="10" spans="1:14" ht="25.5">
      <c r="A10" s="41">
        <f t="shared" si="0"/>
        <v>5</v>
      </c>
      <c r="B10" s="55" t="s">
        <v>3</v>
      </c>
      <c r="C10" s="41" t="s">
        <v>3</v>
      </c>
      <c r="D10" s="41">
        <v>3570</v>
      </c>
      <c r="E10" s="41">
        <v>980</v>
      </c>
      <c r="F10" s="41" t="s">
        <v>38</v>
      </c>
      <c r="G10" s="41">
        <v>275</v>
      </c>
      <c r="H10" s="55" t="s">
        <v>39</v>
      </c>
      <c r="I10" s="60" t="s">
        <v>3</v>
      </c>
      <c r="J10" s="60" t="s">
        <v>3</v>
      </c>
      <c r="K10" s="61">
        <v>117.56</v>
      </c>
      <c r="L10" s="61">
        <v>117.56</v>
      </c>
      <c r="M10" s="62">
        <v>0.83</v>
      </c>
      <c r="N10" s="61">
        <v>117.56</v>
      </c>
    </row>
    <row r="11" spans="1:14" ht="25.5">
      <c r="A11" s="41">
        <f t="shared" si="0"/>
        <v>6</v>
      </c>
      <c r="B11" s="55" t="s">
        <v>3</v>
      </c>
      <c r="C11" s="41" t="s">
        <v>3</v>
      </c>
      <c r="D11" s="41">
        <v>3570</v>
      </c>
      <c r="E11" s="41">
        <v>980</v>
      </c>
      <c r="F11" s="41" t="s">
        <v>38</v>
      </c>
      <c r="G11" s="41">
        <v>275</v>
      </c>
      <c r="H11" s="55" t="s">
        <v>39</v>
      </c>
      <c r="I11" s="60" t="s">
        <v>3</v>
      </c>
      <c r="J11" s="60" t="s">
        <v>3</v>
      </c>
      <c r="K11" s="61">
        <v>117.46</v>
      </c>
      <c r="L11" s="61">
        <v>117.46</v>
      </c>
      <c r="M11" s="62">
        <v>0.83</v>
      </c>
      <c r="N11" s="61">
        <v>117.46</v>
      </c>
    </row>
    <row r="12" spans="1:14" ht="25.5">
      <c r="A12" s="41">
        <f t="shared" si="0"/>
        <v>7</v>
      </c>
      <c r="B12" s="55" t="s">
        <v>3</v>
      </c>
      <c r="C12" s="41" t="s">
        <v>3</v>
      </c>
      <c r="D12" s="41">
        <v>3570</v>
      </c>
      <c r="E12" s="41">
        <v>980</v>
      </c>
      <c r="F12" s="41" t="s">
        <v>38</v>
      </c>
      <c r="G12" s="41">
        <v>275</v>
      </c>
      <c r="H12" s="55" t="s">
        <v>39</v>
      </c>
      <c r="I12" s="60" t="s">
        <v>3</v>
      </c>
      <c r="J12" s="60" t="s">
        <v>3</v>
      </c>
      <c r="K12" s="61">
        <v>116.23</v>
      </c>
      <c r="L12" s="61">
        <v>116.23</v>
      </c>
      <c r="M12" s="62">
        <v>0.83</v>
      </c>
      <c r="N12" s="61">
        <v>116.23</v>
      </c>
    </row>
    <row r="13" spans="1:14" ht="25.5">
      <c r="A13" s="41">
        <f t="shared" si="0"/>
        <v>8</v>
      </c>
      <c r="B13" s="55" t="s">
        <v>3</v>
      </c>
      <c r="C13" s="41" t="s">
        <v>3</v>
      </c>
      <c r="D13" s="41">
        <v>3570</v>
      </c>
      <c r="E13" s="41">
        <v>980</v>
      </c>
      <c r="F13" s="41" t="s">
        <v>38</v>
      </c>
      <c r="G13" s="41">
        <v>275</v>
      </c>
      <c r="H13" s="55" t="s">
        <v>39</v>
      </c>
      <c r="I13" s="60" t="s">
        <v>3</v>
      </c>
      <c r="J13" s="60" t="s">
        <v>3</v>
      </c>
      <c r="K13" s="61">
        <v>115.09</v>
      </c>
      <c r="L13" s="61">
        <v>115.09</v>
      </c>
      <c r="M13" s="62">
        <v>0.83</v>
      </c>
      <c r="N13" s="61">
        <v>115.09</v>
      </c>
    </row>
    <row r="14" spans="1:14" ht="25.5">
      <c r="A14" s="41">
        <f t="shared" si="0"/>
        <v>9</v>
      </c>
      <c r="B14" s="55" t="s">
        <v>3</v>
      </c>
      <c r="C14" s="41" t="s">
        <v>3</v>
      </c>
      <c r="D14" s="41">
        <v>3570</v>
      </c>
      <c r="E14" s="41">
        <v>980</v>
      </c>
      <c r="F14" s="41" t="s">
        <v>38</v>
      </c>
      <c r="G14" s="41">
        <v>275</v>
      </c>
      <c r="H14" s="55" t="s">
        <v>39</v>
      </c>
      <c r="I14" s="60" t="s">
        <v>3</v>
      </c>
      <c r="J14" s="60" t="s">
        <v>3</v>
      </c>
      <c r="K14" s="61">
        <v>112.5</v>
      </c>
      <c r="L14" s="61">
        <v>112.5</v>
      </c>
      <c r="M14" s="62">
        <v>0.83</v>
      </c>
      <c r="N14" s="61">
        <v>112.5</v>
      </c>
    </row>
    <row r="15" spans="1:14" ht="25.5">
      <c r="A15" s="41">
        <f t="shared" si="0"/>
        <v>10</v>
      </c>
      <c r="B15" s="55" t="s">
        <v>3</v>
      </c>
      <c r="C15" s="41" t="s">
        <v>3</v>
      </c>
      <c r="D15" s="41">
        <v>3570</v>
      </c>
      <c r="E15" s="41">
        <v>980</v>
      </c>
      <c r="F15" s="41" t="s">
        <v>38</v>
      </c>
      <c r="G15" s="41">
        <v>275</v>
      </c>
      <c r="H15" s="55" t="s">
        <v>39</v>
      </c>
      <c r="I15" s="60" t="s">
        <v>3</v>
      </c>
      <c r="J15" s="60" t="s">
        <v>3</v>
      </c>
      <c r="K15" s="61">
        <v>109.75</v>
      </c>
      <c r="L15" s="61">
        <v>109.75</v>
      </c>
      <c r="M15" s="62">
        <v>0.83</v>
      </c>
      <c r="N15" s="61">
        <v>109.75</v>
      </c>
    </row>
    <row r="16" spans="1:14" ht="25.5">
      <c r="A16" s="41">
        <f t="shared" si="0"/>
        <v>11</v>
      </c>
      <c r="B16" s="55" t="s">
        <v>3</v>
      </c>
      <c r="C16" s="41" t="s">
        <v>3</v>
      </c>
      <c r="D16" s="41">
        <v>3570</v>
      </c>
      <c r="E16" s="41">
        <v>980</v>
      </c>
      <c r="F16" s="41" t="s">
        <v>38</v>
      </c>
      <c r="G16" s="41">
        <v>275</v>
      </c>
      <c r="H16" s="55" t="s">
        <v>39</v>
      </c>
      <c r="I16" s="60" t="s">
        <v>3</v>
      </c>
      <c r="J16" s="60" t="s">
        <v>3</v>
      </c>
      <c r="K16" s="61">
        <v>108.88</v>
      </c>
      <c r="L16" s="61">
        <v>108.88</v>
      </c>
      <c r="M16" s="62">
        <v>0.83</v>
      </c>
      <c r="N16" s="61">
        <v>108.88</v>
      </c>
    </row>
    <row r="17" spans="1:14" ht="25.5">
      <c r="A17" s="41">
        <f t="shared" si="0"/>
        <v>12</v>
      </c>
      <c r="B17" s="55" t="s">
        <v>3</v>
      </c>
      <c r="C17" s="41" t="s">
        <v>3</v>
      </c>
      <c r="D17" s="41">
        <v>3570</v>
      </c>
      <c r="E17" s="41">
        <v>980</v>
      </c>
      <c r="F17" s="41" t="s">
        <v>38</v>
      </c>
      <c r="G17" s="41">
        <v>275</v>
      </c>
      <c r="H17" s="55" t="s">
        <v>39</v>
      </c>
      <c r="I17" s="60" t="s">
        <v>3</v>
      </c>
      <c r="J17" s="60" t="s">
        <v>3</v>
      </c>
      <c r="K17" s="61">
        <v>102.5</v>
      </c>
      <c r="L17" s="61">
        <v>102.5</v>
      </c>
      <c r="M17" s="62">
        <v>0.83</v>
      </c>
      <c r="N17" s="61">
        <v>102.5</v>
      </c>
    </row>
    <row r="18" spans="1:14" ht="25.5">
      <c r="A18" s="41">
        <f t="shared" si="0"/>
        <v>13</v>
      </c>
      <c r="B18" s="55" t="s">
        <v>3</v>
      </c>
      <c r="C18" s="41" t="s">
        <v>3</v>
      </c>
      <c r="D18" s="41">
        <v>3570</v>
      </c>
      <c r="E18" s="41">
        <v>980</v>
      </c>
      <c r="F18" s="41" t="s">
        <v>38</v>
      </c>
      <c r="G18" s="41">
        <v>275</v>
      </c>
      <c r="H18" s="55" t="s">
        <v>39</v>
      </c>
      <c r="I18" s="60" t="s">
        <v>3</v>
      </c>
      <c r="J18" s="60" t="s">
        <v>3</v>
      </c>
      <c r="K18" s="61">
        <v>92.56</v>
      </c>
      <c r="L18" s="61">
        <v>92.56</v>
      </c>
      <c r="M18" s="62">
        <v>0.83</v>
      </c>
      <c r="N18" s="61">
        <v>92.56</v>
      </c>
    </row>
    <row r="19" spans="1:14" ht="25.5">
      <c r="A19" s="41">
        <f t="shared" si="0"/>
        <v>14</v>
      </c>
      <c r="B19" s="55" t="s">
        <v>3</v>
      </c>
      <c r="C19" s="41" t="s">
        <v>3</v>
      </c>
      <c r="D19" s="41">
        <v>3570</v>
      </c>
      <c r="E19" s="41">
        <v>980</v>
      </c>
      <c r="F19" s="41" t="s">
        <v>38</v>
      </c>
      <c r="G19" s="41">
        <v>275</v>
      </c>
      <c r="H19" s="55" t="s">
        <v>39</v>
      </c>
      <c r="I19" s="60" t="s">
        <v>3</v>
      </c>
      <c r="J19" s="60" t="s">
        <v>3</v>
      </c>
      <c r="K19" s="61">
        <v>90.55</v>
      </c>
      <c r="L19" s="61">
        <v>90.55</v>
      </c>
      <c r="M19" s="62">
        <v>0.83</v>
      </c>
      <c r="N19" s="61">
        <v>90.55</v>
      </c>
    </row>
    <row r="20" spans="1:14" ht="25.5">
      <c r="A20" s="41">
        <f t="shared" si="0"/>
        <v>15</v>
      </c>
      <c r="B20" s="55" t="s">
        <v>3</v>
      </c>
      <c r="C20" s="41" t="s">
        <v>3</v>
      </c>
      <c r="D20" s="41">
        <v>3570</v>
      </c>
      <c r="E20" s="41">
        <v>980</v>
      </c>
      <c r="F20" s="41" t="s">
        <v>38</v>
      </c>
      <c r="G20" s="41">
        <v>275</v>
      </c>
      <c r="H20" s="55" t="s">
        <v>39</v>
      </c>
      <c r="I20" s="60" t="s">
        <v>3</v>
      </c>
      <c r="J20" s="60" t="s">
        <v>3</v>
      </c>
      <c r="K20" s="61">
        <v>88.41</v>
      </c>
      <c r="L20" s="61">
        <v>88.41</v>
      </c>
      <c r="M20" s="62">
        <v>0.83</v>
      </c>
      <c r="N20" s="61">
        <v>88.41</v>
      </c>
    </row>
    <row r="21" spans="1:14" ht="25.5">
      <c r="A21" s="41">
        <f t="shared" si="0"/>
        <v>16</v>
      </c>
      <c r="B21" s="55" t="s">
        <v>3</v>
      </c>
      <c r="C21" s="41" t="s">
        <v>3</v>
      </c>
      <c r="D21" s="41">
        <v>3570</v>
      </c>
      <c r="E21" s="41">
        <v>980</v>
      </c>
      <c r="F21" s="42">
        <v>42853</v>
      </c>
      <c r="G21" s="41">
        <v>247</v>
      </c>
      <c r="H21" s="55" t="s">
        <v>39</v>
      </c>
      <c r="I21" s="60" t="s">
        <v>3</v>
      </c>
      <c r="J21" s="60" t="s">
        <v>3</v>
      </c>
      <c r="K21" s="61">
        <v>60</v>
      </c>
      <c r="L21" s="61">
        <v>60</v>
      </c>
      <c r="M21" s="62">
        <v>0.83</v>
      </c>
      <c r="N21" s="61">
        <v>60</v>
      </c>
    </row>
    <row r="22" spans="1:14" ht="25.5">
      <c r="A22" s="41">
        <f t="shared" si="0"/>
        <v>17</v>
      </c>
      <c r="B22" s="55" t="s">
        <v>3</v>
      </c>
      <c r="C22" s="41" t="s">
        <v>3</v>
      </c>
      <c r="D22" s="41">
        <v>3570</v>
      </c>
      <c r="E22" s="41">
        <v>980</v>
      </c>
      <c r="F22" s="42">
        <v>42853</v>
      </c>
      <c r="G22" s="41">
        <v>247</v>
      </c>
      <c r="H22" s="55" t="s">
        <v>39</v>
      </c>
      <c r="I22" s="60" t="s">
        <v>3</v>
      </c>
      <c r="J22" s="60" t="s">
        <v>3</v>
      </c>
      <c r="K22" s="61">
        <v>60</v>
      </c>
      <c r="L22" s="61">
        <v>60</v>
      </c>
      <c r="M22" s="62">
        <v>0.83</v>
      </c>
      <c r="N22" s="61">
        <v>60</v>
      </c>
    </row>
    <row r="23" spans="1:14" ht="25.5">
      <c r="A23" s="41">
        <f t="shared" si="0"/>
        <v>18</v>
      </c>
      <c r="B23" s="55" t="s">
        <v>3</v>
      </c>
      <c r="C23" s="41" t="s">
        <v>3</v>
      </c>
      <c r="D23" s="41">
        <v>3570</v>
      </c>
      <c r="E23" s="41">
        <v>980</v>
      </c>
      <c r="F23" s="42">
        <v>42853</v>
      </c>
      <c r="G23" s="41">
        <v>247</v>
      </c>
      <c r="H23" s="55" t="s">
        <v>39</v>
      </c>
      <c r="I23" s="60" t="s">
        <v>3</v>
      </c>
      <c r="J23" s="60" t="s">
        <v>3</v>
      </c>
      <c r="K23" s="61">
        <v>60</v>
      </c>
      <c r="L23" s="61">
        <v>60</v>
      </c>
      <c r="M23" s="62">
        <v>0.83</v>
      </c>
      <c r="N23" s="61">
        <v>60</v>
      </c>
    </row>
    <row r="24" spans="1:14" ht="25.5">
      <c r="A24" s="41">
        <f t="shared" si="0"/>
        <v>19</v>
      </c>
      <c r="B24" s="55" t="s">
        <v>3</v>
      </c>
      <c r="C24" s="41" t="s">
        <v>3</v>
      </c>
      <c r="D24" s="41">
        <v>3570</v>
      </c>
      <c r="E24" s="41">
        <v>980</v>
      </c>
      <c r="F24" s="42">
        <v>42853</v>
      </c>
      <c r="G24" s="41">
        <v>247</v>
      </c>
      <c r="H24" s="55" t="s">
        <v>39</v>
      </c>
      <c r="I24" s="60" t="s">
        <v>3</v>
      </c>
      <c r="J24" s="60" t="s">
        <v>3</v>
      </c>
      <c r="K24" s="61">
        <v>60</v>
      </c>
      <c r="L24" s="61">
        <v>60</v>
      </c>
      <c r="M24" s="62">
        <v>0.83</v>
      </c>
      <c r="N24" s="61">
        <v>60</v>
      </c>
    </row>
    <row r="25" spans="1:14" ht="25.5">
      <c r="A25" s="41">
        <f t="shared" si="0"/>
        <v>20</v>
      </c>
      <c r="B25" s="55" t="s">
        <v>3</v>
      </c>
      <c r="C25" s="41" t="s">
        <v>3</v>
      </c>
      <c r="D25" s="41">
        <v>3570</v>
      </c>
      <c r="E25" s="41">
        <v>980</v>
      </c>
      <c r="F25" s="42">
        <v>42853</v>
      </c>
      <c r="G25" s="41">
        <v>247</v>
      </c>
      <c r="H25" s="55" t="s">
        <v>39</v>
      </c>
      <c r="I25" s="60" t="s">
        <v>3</v>
      </c>
      <c r="J25" s="60" t="s">
        <v>3</v>
      </c>
      <c r="K25" s="61">
        <v>60</v>
      </c>
      <c r="L25" s="61">
        <v>60</v>
      </c>
      <c r="M25" s="62">
        <v>0.83</v>
      </c>
      <c r="N25" s="61">
        <v>60</v>
      </c>
    </row>
    <row r="26" spans="1:14" ht="25.5">
      <c r="A26" s="41">
        <f t="shared" si="0"/>
        <v>21</v>
      </c>
      <c r="B26" s="55" t="s">
        <v>3</v>
      </c>
      <c r="C26" s="41" t="s">
        <v>3</v>
      </c>
      <c r="D26" s="41">
        <v>3570</v>
      </c>
      <c r="E26" s="41">
        <v>980</v>
      </c>
      <c r="F26" s="42">
        <v>42853</v>
      </c>
      <c r="G26" s="41">
        <v>247</v>
      </c>
      <c r="H26" s="55" t="s">
        <v>39</v>
      </c>
      <c r="I26" s="60" t="s">
        <v>3</v>
      </c>
      <c r="J26" s="60" t="s">
        <v>3</v>
      </c>
      <c r="K26" s="61">
        <v>60</v>
      </c>
      <c r="L26" s="61">
        <v>60</v>
      </c>
      <c r="M26" s="62">
        <v>0.83</v>
      </c>
      <c r="N26" s="61">
        <v>60</v>
      </c>
    </row>
    <row r="27" spans="1:14" ht="25.5">
      <c r="A27" s="41">
        <f t="shared" si="0"/>
        <v>22</v>
      </c>
      <c r="B27" s="55" t="s">
        <v>3</v>
      </c>
      <c r="C27" s="41" t="s">
        <v>3</v>
      </c>
      <c r="D27" s="41">
        <v>3570</v>
      </c>
      <c r="E27" s="41">
        <v>980</v>
      </c>
      <c r="F27" s="42">
        <v>42853</v>
      </c>
      <c r="G27" s="41">
        <v>247</v>
      </c>
      <c r="H27" s="55" t="s">
        <v>39</v>
      </c>
      <c r="I27" s="60" t="s">
        <v>3</v>
      </c>
      <c r="J27" s="60" t="s">
        <v>3</v>
      </c>
      <c r="K27" s="61">
        <v>60</v>
      </c>
      <c r="L27" s="61">
        <v>60</v>
      </c>
      <c r="M27" s="62">
        <v>0.83</v>
      </c>
      <c r="N27" s="61">
        <v>60</v>
      </c>
    </row>
    <row r="28" spans="1:14" ht="25.5">
      <c r="A28" s="41">
        <f t="shared" si="0"/>
        <v>23</v>
      </c>
      <c r="B28" s="55" t="s">
        <v>3</v>
      </c>
      <c r="C28" s="41" t="s">
        <v>3</v>
      </c>
      <c r="D28" s="41">
        <v>3570</v>
      </c>
      <c r="E28" s="41">
        <v>980</v>
      </c>
      <c r="F28" s="42">
        <v>42853</v>
      </c>
      <c r="G28" s="41">
        <v>247</v>
      </c>
      <c r="H28" s="55" t="s">
        <v>39</v>
      </c>
      <c r="I28" s="60" t="s">
        <v>3</v>
      </c>
      <c r="J28" s="60" t="s">
        <v>3</v>
      </c>
      <c r="K28" s="61">
        <v>60</v>
      </c>
      <c r="L28" s="61">
        <v>60</v>
      </c>
      <c r="M28" s="62">
        <v>0.83</v>
      </c>
      <c r="N28" s="61">
        <v>60</v>
      </c>
    </row>
    <row r="29" spans="1:14" ht="25.5">
      <c r="A29" s="41">
        <f t="shared" si="0"/>
        <v>24</v>
      </c>
      <c r="B29" s="55" t="s">
        <v>3</v>
      </c>
      <c r="C29" s="41" t="s">
        <v>3</v>
      </c>
      <c r="D29" s="41">
        <v>3570</v>
      </c>
      <c r="E29" s="41">
        <v>980</v>
      </c>
      <c r="F29" s="42">
        <v>42853</v>
      </c>
      <c r="G29" s="41">
        <v>247</v>
      </c>
      <c r="H29" s="55" t="s">
        <v>39</v>
      </c>
      <c r="I29" s="60" t="s">
        <v>3</v>
      </c>
      <c r="J29" s="60" t="s">
        <v>3</v>
      </c>
      <c r="K29" s="61">
        <v>60</v>
      </c>
      <c r="L29" s="61">
        <v>60</v>
      </c>
      <c r="M29" s="62">
        <v>0.83</v>
      </c>
      <c r="N29" s="61">
        <v>60</v>
      </c>
    </row>
    <row r="30" spans="1:14" ht="25.5">
      <c r="A30" s="41">
        <f t="shared" si="0"/>
        <v>25</v>
      </c>
      <c r="B30" s="55" t="s">
        <v>3</v>
      </c>
      <c r="C30" s="41" t="s">
        <v>3</v>
      </c>
      <c r="D30" s="41">
        <v>3570</v>
      </c>
      <c r="E30" s="41">
        <v>980</v>
      </c>
      <c r="F30" s="42">
        <v>42853</v>
      </c>
      <c r="G30" s="41">
        <v>247</v>
      </c>
      <c r="H30" s="55" t="s">
        <v>39</v>
      </c>
      <c r="I30" s="60" t="s">
        <v>3</v>
      </c>
      <c r="J30" s="60" t="s">
        <v>3</v>
      </c>
      <c r="K30" s="61">
        <v>60</v>
      </c>
      <c r="L30" s="61">
        <v>60</v>
      </c>
      <c r="M30" s="62">
        <v>0.83</v>
      </c>
      <c r="N30" s="61">
        <v>60</v>
      </c>
    </row>
    <row r="31" spans="1:14" ht="25.5">
      <c r="A31" s="41">
        <f t="shared" si="0"/>
        <v>26</v>
      </c>
      <c r="B31" s="55" t="s">
        <v>3</v>
      </c>
      <c r="C31" s="41" t="s">
        <v>3</v>
      </c>
      <c r="D31" s="41">
        <v>3570</v>
      </c>
      <c r="E31" s="41">
        <v>980</v>
      </c>
      <c r="F31" s="42">
        <v>42853</v>
      </c>
      <c r="G31" s="41">
        <v>247</v>
      </c>
      <c r="H31" s="55" t="s">
        <v>39</v>
      </c>
      <c r="I31" s="60" t="s">
        <v>3</v>
      </c>
      <c r="J31" s="60" t="s">
        <v>3</v>
      </c>
      <c r="K31" s="61">
        <v>60</v>
      </c>
      <c r="L31" s="61">
        <v>60</v>
      </c>
      <c r="M31" s="62">
        <v>0.83</v>
      </c>
      <c r="N31" s="61">
        <v>60</v>
      </c>
    </row>
    <row r="32" spans="1:14" ht="25.5">
      <c r="A32" s="41">
        <f t="shared" si="0"/>
        <v>27</v>
      </c>
      <c r="B32" s="55" t="s">
        <v>3</v>
      </c>
      <c r="C32" s="41" t="s">
        <v>3</v>
      </c>
      <c r="D32" s="41">
        <v>3570</v>
      </c>
      <c r="E32" s="41">
        <v>980</v>
      </c>
      <c r="F32" s="42">
        <v>42853</v>
      </c>
      <c r="G32" s="41">
        <v>247</v>
      </c>
      <c r="H32" s="55" t="s">
        <v>39</v>
      </c>
      <c r="I32" s="60" t="s">
        <v>3</v>
      </c>
      <c r="J32" s="60" t="s">
        <v>3</v>
      </c>
      <c r="K32" s="61">
        <v>60</v>
      </c>
      <c r="L32" s="61">
        <v>60</v>
      </c>
      <c r="M32" s="62">
        <v>0.83</v>
      </c>
      <c r="N32" s="61">
        <v>60</v>
      </c>
    </row>
    <row r="33" spans="1:14" ht="25.5">
      <c r="A33" s="41">
        <f t="shared" si="0"/>
        <v>28</v>
      </c>
      <c r="B33" s="55" t="s">
        <v>3</v>
      </c>
      <c r="C33" s="41" t="s">
        <v>3</v>
      </c>
      <c r="D33" s="41">
        <v>3570</v>
      </c>
      <c r="E33" s="41">
        <v>980</v>
      </c>
      <c r="F33" s="42">
        <v>42853</v>
      </c>
      <c r="G33" s="41">
        <v>247</v>
      </c>
      <c r="H33" s="55" t="s">
        <v>39</v>
      </c>
      <c r="I33" s="60" t="s">
        <v>3</v>
      </c>
      <c r="J33" s="60" t="s">
        <v>3</v>
      </c>
      <c r="K33" s="61">
        <v>60</v>
      </c>
      <c r="L33" s="61">
        <v>60</v>
      </c>
      <c r="M33" s="62">
        <v>0.83</v>
      </c>
      <c r="N33" s="61">
        <v>60</v>
      </c>
    </row>
    <row r="34" spans="1:14" ht="25.5">
      <c r="A34" s="41">
        <f t="shared" si="0"/>
        <v>29</v>
      </c>
      <c r="B34" s="55" t="s">
        <v>3</v>
      </c>
      <c r="C34" s="41" t="s">
        <v>3</v>
      </c>
      <c r="D34" s="41">
        <v>3570</v>
      </c>
      <c r="E34" s="41">
        <v>980</v>
      </c>
      <c r="F34" s="42">
        <v>42853</v>
      </c>
      <c r="G34" s="41">
        <v>247</v>
      </c>
      <c r="H34" s="55" t="s">
        <v>39</v>
      </c>
      <c r="I34" s="60" t="s">
        <v>3</v>
      </c>
      <c r="J34" s="60" t="s">
        <v>3</v>
      </c>
      <c r="K34" s="61">
        <v>60</v>
      </c>
      <c r="L34" s="61">
        <v>60</v>
      </c>
      <c r="M34" s="62">
        <v>0.83</v>
      </c>
      <c r="N34" s="61">
        <v>60</v>
      </c>
    </row>
    <row r="35" spans="1:14" ht="25.5">
      <c r="A35" s="41">
        <f t="shared" si="0"/>
        <v>30</v>
      </c>
      <c r="B35" s="55" t="s">
        <v>3</v>
      </c>
      <c r="C35" s="41" t="s">
        <v>3</v>
      </c>
      <c r="D35" s="41">
        <v>3570</v>
      </c>
      <c r="E35" s="41">
        <v>980</v>
      </c>
      <c r="F35" s="42">
        <v>42853</v>
      </c>
      <c r="G35" s="41">
        <v>247</v>
      </c>
      <c r="H35" s="55" t="s">
        <v>39</v>
      </c>
      <c r="I35" s="60" t="s">
        <v>3</v>
      </c>
      <c r="J35" s="60" t="s">
        <v>3</v>
      </c>
      <c r="K35" s="61">
        <v>60</v>
      </c>
      <c r="L35" s="61">
        <v>60</v>
      </c>
      <c r="M35" s="62">
        <v>0.83</v>
      </c>
      <c r="N35" s="61">
        <v>60</v>
      </c>
    </row>
    <row r="36" spans="1:14" ht="25.5">
      <c r="A36" s="41">
        <f t="shared" si="0"/>
        <v>31</v>
      </c>
      <c r="B36" s="55" t="s">
        <v>3</v>
      </c>
      <c r="C36" s="41" t="s">
        <v>3</v>
      </c>
      <c r="D36" s="41">
        <v>3570</v>
      </c>
      <c r="E36" s="41">
        <v>980</v>
      </c>
      <c r="F36" s="42">
        <v>42853</v>
      </c>
      <c r="G36" s="41">
        <v>247</v>
      </c>
      <c r="H36" s="55" t="s">
        <v>39</v>
      </c>
      <c r="I36" s="60" t="s">
        <v>3</v>
      </c>
      <c r="J36" s="60" t="s">
        <v>3</v>
      </c>
      <c r="K36" s="61">
        <v>60</v>
      </c>
      <c r="L36" s="61">
        <v>60</v>
      </c>
      <c r="M36" s="62">
        <v>0.83</v>
      </c>
      <c r="N36" s="61">
        <v>60</v>
      </c>
    </row>
    <row r="37" spans="1:14" ht="25.5">
      <c r="A37" s="41">
        <f t="shared" si="0"/>
        <v>32</v>
      </c>
      <c r="B37" s="55" t="s">
        <v>3</v>
      </c>
      <c r="C37" s="41" t="s">
        <v>3</v>
      </c>
      <c r="D37" s="41">
        <v>3570</v>
      </c>
      <c r="E37" s="41">
        <v>980</v>
      </c>
      <c r="F37" s="42">
        <v>42853</v>
      </c>
      <c r="G37" s="41">
        <v>247</v>
      </c>
      <c r="H37" s="55" t="s">
        <v>39</v>
      </c>
      <c r="I37" s="60" t="s">
        <v>3</v>
      </c>
      <c r="J37" s="60" t="s">
        <v>3</v>
      </c>
      <c r="K37" s="61">
        <v>60</v>
      </c>
      <c r="L37" s="61">
        <v>60</v>
      </c>
      <c r="M37" s="62">
        <v>0.83</v>
      </c>
      <c r="N37" s="61">
        <v>60</v>
      </c>
    </row>
    <row r="38" spans="1:14" ht="25.5">
      <c r="A38" s="41">
        <f t="shared" si="0"/>
        <v>33</v>
      </c>
      <c r="B38" s="55" t="s">
        <v>3</v>
      </c>
      <c r="C38" s="41" t="s">
        <v>3</v>
      </c>
      <c r="D38" s="41">
        <v>3570</v>
      </c>
      <c r="E38" s="41">
        <v>980</v>
      </c>
      <c r="F38" s="42">
        <v>42853</v>
      </c>
      <c r="G38" s="41">
        <v>247</v>
      </c>
      <c r="H38" s="55" t="s">
        <v>39</v>
      </c>
      <c r="I38" s="60" t="s">
        <v>3</v>
      </c>
      <c r="J38" s="60" t="s">
        <v>3</v>
      </c>
      <c r="K38" s="61">
        <v>60</v>
      </c>
      <c r="L38" s="61">
        <v>60</v>
      </c>
      <c r="M38" s="62">
        <v>0.83</v>
      </c>
      <c r="N38" s="61">
        <v>60</v>
      </c>
    </row>
    <row r="39" spans="1:14" ht="25.5">
      <c r="A39" s="41">
        <f t="shared" si="0"/>
        <v>34</v>
      </c>
      <c r="B39" s="55" t="s">
        <v>3</v>
      </c>
      <c r="C39" s="41" t="s">
        <v>3</v>
      </c>
      <c r="D39" s="41">
        <v>3570</v>
      </c>
      <c r="E39" s="41">
        <v>980</v>
      </c>
      <c r="F39" s="42">
        <v>42853</v>
      </c>
      <c r="G39" s="41">
        <v>247</v>
      </c>
      <c r="H39" s="55" t="s">
        <v>39</v>
      </c>
      <c r="I39" s="60" t="s">
        <v>3</v>
      </c>
      <c r="J39" s="60" t="s">
        <v>3</v>
      </c>
      <c r="K39" s="61">
        <v>60</v>
      </c>
      <c r="L39" s="61">
        <v>60</v>
      </c>
      <c r="M39" s="62">
        <v>0.83</v>
      </c>
      <c r="N39" s="61">
        <v>60</v>
      </c>
    </row>
    <row r="40" spans="1:14" ht="25.5">
      <c r="A40" s="41">
        <f t="shared" si="0"/>
        <v>35</v>
      </c>
      <c r="B40" s="55" t="s">
        <v>3</v>
      </c>
      <c r="C40" s="41" t="s">
        <v>3</v>
      </c>
      <c r="D40" s="41">
        <v>3570</v>
      </c>
      <c r="E40" s="41">
        <v>980</v>
      </c>
      <c r="F40" s="42">
        <v>42853</v>
      </c>
      <c r="G40" s="41">
        <v>247</v>
      </c>
      <c r="H40" s="55" t="s">
        <v>39</v>
      </c>
      <c r="I40" s="60" t="s">
        <v>3</v>
      </c>
      <c r="J40" s="60" t="s">
        <v>3</v>
      </c>
      <c r="K40" s="61">
        <v>60</v>
      </c>
      <c r="L40" s="61">
        <v>60</v>
      </c>
      <c r="M40" s="62">
        <v>0.83</v>
      </c>
      <c r="N40" s="61">
        <v>60</v>
      </c>
    </row>
    <row r="41" spans="1:14" ht="25.5">
      <c r="A41" s="41">
        <f t="shared" si="0"/>
        <v>36</v>
      </c>
      <c r="B41" s="55" t="s">
        <v>3</v>
      </c>
      <c r="C41" s="41" t="s">
        <v>3</v>
      </c>
      <c r="D41" s="41">
        <v>3570</v>
      </c>
      <c r="E41" s="41">
        <v>980</v>
      </c>
      <c r="F41" s="42">
        <v>42853</v>
      </c>
      <c r="G41" s="41">
        <v>247</v>
      </c>
      <c r="H41" s="55" t="s">
        <v>39</v>
      </c>
      <c r="I41" s="60" t="s">
        <v>3</v>
      </c>
      <c r="J41" s="60" t="s">
        <v>3</v>
      </c>
      <c r="K41" s="61">
        <v>60</v>
      </c>
      <c r="L41" s="61">
        <v>60</v>
      </c>
      <c r="M41" s="62">
        <v>0.83</v>
      </c>
      <c r="N41" s="61">
        <v>60</v>
      </c>
    </row>
    <row r="42" spans="1:14" ht="15.75">
      <c r="A42" s="112" t="s">
        <v>40</v>
      </c>
      <c r="B42" s="113"/>
      <c r="C42" s="113"/>
      <c r="D42" s="113"/>
      <c r="E42" s="114"/>
      <c r="F42" s="43"/>
      <c r="G42" s="44"/>
      <c r="H42" s="45"/>
      <c r="I42" s="45"/>
      <c r="J42" s="45"/>
      <c r="K42" s="46">
        <f>SUM(K6:K41)</f>
        <v>2908.96</v>
      </c>
      <c r="L42" s="46">
        <f>SUM(L6:L41)</f>
        <v>2908.96</v>
      </c>
      <c r="M42" s="46">
        <f>SUM(M6:M41)</f>
        <v>29.87999999999997</v>
      </c>
      <c r="N42" s="46">
        <f>SUM(N6:N41)</f>
        <v>2908.96</v>
      </c>
    </row>
  </sheetData>
  <sheetProtection/>
  <mergeCells count="1">
    <mergeCell ref="A42:E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H18" sqref="H18"/>
    </sheetView>
  </sheetViews>
  <sheetFormatPr defaultColWidth="9.140625" defaultRowHeight="15"/>
  <cols>
    <col min="2" max="2" width="18.28125" style="0" customWidth="1"/>
    <col min="3" max="3" width="16.00390625" style="0" customWidth="1"/>
    <col min="8" max="8" width="19.140625" style="0" customWidth="1"/>
    <col min="9" max="9" width="19.8515625" style="0" customWidth="1"/>
  </cols>
  <sheetData>
    <row r="1" spans="1:14" ht="15">
      <c r="A1" s="47"/>
      <c r="B1" s="47"/>
      <c r="C1" s="47"/>
      <c r="D1" s="47"/>
      <c r="E1" s="47"/>
      <c r="F1" s="47"/>
      <c r="G1" s="47"/>
      <c r="H1" s="47"/>
      <c r="I1" s="48"/>
      <c r="J1" s="49"/>
      <c r="K1" s="48"/>
      <c r="L1" s="48"/>
      <c r="M1" s="50"/>
      <c r="N1" s="51"/>
    </row>
    <row r="2" spans="1:14" ht="15">
      <c r="A2" s="47"/>
      <c r="B2" s="52" t="s">
        <v>48</v>
      </c>
      <c r="C2" s="47"/>
      <c r="D2" s="47"/>
      <c r="E2" s="47"/>
      <c r="F2" s="47"/>
      <c r="G2" s="47"/>
      <c r="H2" s="47"/>
      <c r="I2" s="48"/>
      <c r="J2" s="48"/>
      <c r="K2" s="48"/>
      <c r="L2" s="53"/>
      <c r="M2" s="50"/>
      <c r="N2" s="51"/>
    </row>
    <row r="3" spans="1:14" ht="15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34"/>
      <c r="M3" s="36"/>
      <c r="N3" s="36"/>
    </row>
    <row r="4" spans="1:14" ht="102">
      <c r="A4" s="37" t="s">
        <v>24</v>
      </c>
      <c r="B4" s="37" t="s">
        <v>25</v>
      </c>
      <c r="C4" s="37" t="s">
        <v>26</v>
      </c>
      <c r="D4" s="37" t="s">
        <v>27</v>
      </c>
      <c r="E4" s="37" t="s">
        <v>28</v>
      </c>
      <c r="F4" s="38" t="s">
        <v>29</v>
      </c>
      <c r="G4" s="38" t="s">
        <v>30</v>
      </c>
      <c r="H4" s="38" t="s">
        <v>31</v>
      </c>
      <c r="I4" s="37" t="s">
        <v>32</v>
      </c>
      <c r="J4" s="37" t="s">
        <v>33</v>
      </c>
      <c r="K4" s="37" t="s">
        <v>34</v>
      </c>
      <c r="L4" s="39" t="s">
        <v>35</v>
      </c>
      <c r="M4" s="39" t="s">
        <v>36</v>
      </c>
      <c r="N4" s="39" t="s">
        <v>37</v>
      </c>
    </row>
    <row r="5" spans="1:14" ht="15">
      <c r="A5" s="37">
        <v>1</v>
      </c>
      <c r="B5" s="37">
        <v>4</v>
      </c>
      <c r="C5" s="37">
        <v>5</v>
      </c>
      <c r="D5" s="37">
        <v>6</v>
      </c>
      <c r="E5" s="37">
        <v>7</v>
      </c>
      <c r="F5" s="37">
        <v>8</v>
      </c>
      <c r="G5" s="37">
        <v>9</v>
      </c>
      <c r="H5" s="37">
        <v>10</v>
      </c>
      <c r="I5" s="37">
        <v>11</v>
      </c>
      <c r="J5" s="37">
        <v>12</v>
      </c>
      <c r="K5" s="37">
        <v>13</v>
      </c>
      <c r="L5" s="37">
        <v>14</v>
      </c>
      <c r="M5" s="37">
        <v>15</v>
      </c>
      <c r="N5" s="37">
        <v>16</v>
      </c>
    </row>
    <row r="6" spans="1:14" ht="51">
      <c r="A6" s="54">
        <v>1</v>
      </c>
      <c r="B6" s="55" t="s">
        <v>41</v>
      </c>
      <c r="C6" s="54"/>
      <c r="D6" s="54">
        <v>2924</v>
      </c>
      <c r="E6" s="54">
        <v>840</v>
      </c>
      <c r="F6" s="56">
        <v>42359</v>
      </c>
      <c r="G6" s="54">
        <v>734</v>
      </c>
      <c r="H6" s="55" t="s">
        <v>42</v>
      </c>
      <c r="I6" s="55" t="s">
        <v>47</v>
      </c>
      <c r="J6" s="54" t="s">
        <v>3</v>
      </c>
      <c r="K6" s="59">
        <v>3609.28</v>
      </c>
      <c r="L6" s="64">
        <v>3844.09</v>
      </c>
      <c r="M6" s="59">
        <v>280.35</v>
      </c>
      <c r="N6" s="64">
        <v>3844.09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H6" sqref="H6"/>
    </sheetView>
  </sheetViews>
  <sheetFormatPr defaultColWidth="9.140625" defaultRowHeight="15"/>
  <cols>
    <col min="8" max="8" width="25.140625" style="0" customWidth="1"/>
    <col min="9" max="9" width="14.00390625" style="0" customWidth="1"/>
  </cols>
  <sheetData>
    <row r="1" spans="1:14" ht="15">
      <c r="A1" s="47"/>
      <c r="B1" s="47"/>
      <c r="C1" s="47"/>
      <c r="D1" s="47"/>
      <c r="E1" s="47"/>
      <c r="F1" s="47"/>
      <c r="G1" s="47"/>
      <c r="H1" s="47"/>
      <c r="I1" s="47"/>
      <c r="J1" s="49"/>
      <c r="K1" s="48"/>
      <c r="L1" s="48"/>
      <c r="M1" s="50"/>
      <c r="N1" s="50"/>
    </row>
    <row r="2" spans="1:14" ht="15">
      <c r="A2" s="47"/>
      <c r="B2" s="52" t="s">
        <v>48</v>
      </c>
      <c r="C2" s="47"/>
      <c r="D2" s="47"/>
      <c r="E2" s="47"/>
      <c r="F2" s="47"/>
      <c r="G2" s="47"/>
      <c r="H2" s="47"/>
      <c r="I2" s="47"/>
      <c r="J2" s="47"/>
      <c r="K2" s="47"/>
      <c r="L2" s="53"/>
      <c r="M2" s="51"/>
      <c r="N2" s="51"/>
    </row>
    <row r="3" spans="1:14" ht="15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34"/>
      <c r="M3" s="36"/>
      <c r="N3" s="36"/>
    </row>
    <row r="4" spans="1:14" ht="102">
      <c r="A4" s="37" t="s">
        <v>24</v>
      </c>
      <c r="B4" s="37" t="s">
        <v>25</v>
      </c>
      <c r="C4" s="37" t="s">
        <v>26</v>
      </c>
      <c r="D4" s="37" t="s">
        <v>27</v>
      </c>
      <c r="E4" s="37" t="s">
        <v>28</v>
      </c>
      <c r="F4" s="38" t="s">
        <v>29</v>
      </c>
      <c r="G4" s="38" t="s">
        <v>30</v>
      </c>
      <c r="H4" s="38" t="s">
        <v>31</v>
      </c>
      <c r="I4" s="37" t="s">
        <v>32</v>
      </c>
      <c r="J4" s="37" t="s">
        <v>33</v>
      </c>
      <c r="K4" s="37" t="s">
        <v>34</v>
      </c>
      <c r="L4" s="39" t="s">
        <v>35</v>
      </c>
      <c r="M4" s="39" t="s">
        <v>36</v>
      </c>
      <c r="N4" s="39" t="s">
        <v>37</v>
      </c>
    </row>
    <row r="5" spans="1:14" ht="15">
      <c r="A5" s="37">
        <v>1</v>
      </c>
      <c r="B5" s="37">
        <v>4</v>
      </c>
      <c r="C5" s="37">
        <v>5</v>
      </c>
      <c r="D5" s="37">
        <v>6</v>
      </c>
      <c r="E5" s="37">
        <v>7</v>
      </c>
      <c r="F5" s="37">
        <v>8</v>
      </c>
      <c r="G5" s="37">
        <v>9</v>
      </c>
      <c r="H5" s="37">
        <v>10</v>
      </c>
      <c r="I5" s="37">
        <v>11</v>
      </c>
      <c r="J5" s="37">
        <v>12</v>
      </c>
      <c r="K5" s="37">
        <v>13</v>
      </c>
      <c r="L5" s="37">
        <v>14</v>
      </c>
      <c r="M5" s="37">
        <v>15</v>
      </c>
      <c r="N5" s="37">
        <v>16</v>
      </c>
    </row>
    <row r="6" spans="1:14" ht="25.5">
      <c r="A6" s="54">
        <v>1</v>
      </c>
      <c r="B6" s="57" t="s">
        <v>3</v>
      </c>
      <c r="C6" s="54" t="s">
        <v>3</v>
      </c>
      <c r="D6" s="54">
        <v>3500</v>
      </c>
      <c r="E6" s="54">
        <v>980</v>
      </c>
      <c r="F6" s="58">
        <v>42824</v>
      </c>
      <c r="G6" s="54">
        <v>336</v>
      </c>
      <c r="H6" s="55" t="s">
        <v>43</v>
      </c>
      <c r="I6" s="55" t="s">
        <v>44</v>
      </c>
      <c r="J6" s="54" t="s">
        <v>3</v>
      </c>
      <c r="K6" s="59">
        <v>1016.51</v>
      </c>
      <c r="L6" s="59">
        <v>1016.51</v>
      </c>
      <c r="M6" s="59">
        <v>0.83</v>
      </c>
      <c r="N6" s="59">
        <v>1016.51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2017-08-28T12:36:27Z</cp:lastPrinted>
  <dcterms:created xsi:type="dcterms:W3CDTF">2015-10-12T12:03:25Z</dcterms:created>
  <dcterms:modified xsi:type="dcterms:W3CDTF">2018-02-21T12:45:24Z</dcterms:modified>
  <cp:category/>
  <cp:version/>
  <cp:contentType/>
  <cp:contentStatus/>
</cp:coreProperties>
</file>