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345" windowWidth="19320" windowHeight="8955" activeTab="1"/>
  </bookViews>
  <sheets>
    <sheet name="Історія торгів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<sst xmlns="http://schemas.openxmlformats.org/spreadsheetml/2006/main" count="130" uniqueCount="95">
  <si>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</si>
  <si>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</si>
  <si>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</si>
  <si>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</si>
  <si>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</si>
  <si>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</si>
  <si>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</si>
  <si>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</si>
  <si>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</si>
  <si>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</si>
  <si>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</si>
  <si>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</si>
  <si>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</si>
  <si>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</si>
  <si>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</si>
  <si>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</si>
  <si>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</si>
  <si>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</si>
  <si>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</si>
  <si>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</si>
  <si>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</si>
  <si>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</si>
  <si>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</si>
  <si>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</si>
  <si>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</si>
  <si>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</si>
  <si>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</si>
  <si>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</si>
  <si>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</si>
  <si>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</si>
  <si>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</si>
  <si>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</si>
  <si>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</si>
  <si>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</si>
  <si>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</si>
  <si>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</si>
  <si>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</si>
  <si>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</si>
  <si>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</si>
  <si>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</si>
  <si>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</si>
  <si>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</si>
  <si>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</si>
  <si>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</si>
  <si>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</si>
  <si>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</si>
  <si>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</si>
  <si>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</si>
  <si>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</si>
  <si>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</si>
  <si>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</si>
  <si>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</si>
  <si>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</si>
  <si>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</si>
  <si>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</si>
  <si>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</si>
  <si>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</si>
  <si>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</si>
  <si>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</si>
  <si>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</si>
  <si>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</si>
  <si>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</si>
  <si>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</si>
  <si>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</si>
  <si>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</si>
  <si>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</si>
  <si>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</si>
  <si>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</si>
  <si>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</si>
  <si>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</si>
  <si>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Код КВЕД 56.10 Діяльність ресторанів, надання послуг мобільного харчування (основний)</t>
  </si>
  <si>
    <t>КРИМ</t>
  </si>
  <si>
    <t>Кредитна лінія з забезпеченням</t>
  </si>
  <si>
    <t>0005/07/13-KL</t>
  </si>
  <si>
    <t>нерухомість</t>
  </si>
  <si>
    <t xml:space="preserve"> -</t>
  </si>
  <si>
    <t>солідарний боржник</t>
  </si>
  <si>
    <t>торги не відбулися</t>
  </si>
  <si>
    <t>http://www.fg.gov.ua/not-paying/liquidation/52-forum/12350-921</t>
  </si>
  <si>
    <t>http://www.fg.gov.ua/not-paying/liquidation/52-forum/13297-132</t>
  </si>
  <si>
    <t>http://www.fg.gov.ua/not-paying/liquidation/52-forum/14006-04072017-406864</t>
  </si>
  <si>
    <t>http://www.fg.gov.ua/not-paying/liquidation/52-forum/14825-5115</t>
  </si>
  <si>
    <t xml:space="preserve"> </t>
  </si>
  <si>
    <t>м. Саки, АРК, Вул. Євпаторійське шосе</t>
  </si>
  <si>
    <t>Основні виробничі приміщення: Цех, гараж и огородження з</t>
  </si>
  <si>
    <t>фінансова порука фізичної особи</t>
  </si>
  <si>
    <t>фізична особа - підприємець</t>
  </si>
  <si>
    <t>станом на 01.03.2018 року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</si>
  <si>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</si>
  <si>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</si>
  <si>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28.08.2013 отримано протокол про торги від 23.08.2013 г., згідно якого торги відбулися. Ціна продажу майна склала 283 050,00 грн. Кошти на погашення заборгованості не надійшли.</t>
  </si>
  <si>
    <t>http://www.fg.gov.ua/not-paying/liquidation/52-forum/26940-asset-sell-id-121001</t>
  </si>
  <si>
    <t>http://www.fg.gov.ua/not-paying/liquidation/52-forum/28654-asset-sell-id-136987</t>
  </si>
  <si>
    <t>http://www.fg.gov.ua/not-paying/liquidation/52-forum/29874-asset-sell-id-140772</t>
  </si>
  <si>
    <t>http://www.fg.gov.ua/not-paying/liquidation/52-forum/30959-asset-sell-id-144402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</si>
</sst>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0_р_."/>
    <numFmt numFmtId="191" formatCode="0.0%"/>
    <numFmt numFmtId="192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2" applyNumberFormat="1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4" fillId="0" borderId="10" xfId="0" applyFont="1" applyFill="1" applyBorder="1" applyAlignment="1" applyProtection="1">
      <alignment horizontal="left" vertical="center"/>
      <protection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4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left" vertical="center" wrapText="1"/>
      <protection/>
    </xf>
    <xf numFmtId="3" fontId="44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34" fillId="0" borderId="0" xfId="43" applyAlignment="1" applyProtection="1">
      <alignment/>
      <protection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92" fontId="0" fillId="0" borderId="10" xfId="62" applyNumberFormat="1" applyFont="1" applyBorder="1" applyAlignment="1">
      <alignment horizontal="center"/>
    </xf>
    <xf numFmtId="9" fontId="0" fillId="0" borderId="10" xfId="41" applyFont="1" applyBorder="1" applyAlignment="1">
      <alignment horizontal="center"/>
    </xf>
    <xf numFmtId="0" fontId="34" fillId="0" borderId="10" xfId="43" applyBorder="1" applyAlignment="1" applyProtection="1">
      <alignment horizontal="fill" vertical="top" wrapText="1"/>
      <protection/>
    </xf>
    <xf numFmtId="0" fontId="34" fillId="0" borderId="10" xfId="43" applyBorder="1" applyAlignment="1" applyProtection="1">
      <alignment horizontal="fill" vertical="top"/>
      <protection/>
    </xf>
    <xf numFmtId="14" fontId="44" fillId="0" borderId="10" xfId="0" applyNumberFormat="1" applyFont="1" applyFill="1" applyBorder="1" applyAlignment="1" applyProtection="1">
      <alignment horizontal="center" wrapText="1"/>
      <protection/>
    </xf>
    <xf numFmtId="0" fontId="44" fillId="0" borderId="10" xfId="0" applyFont="1" applyFill="1" applyBorder="1" applyAlignment="1" applyProtection="1">
      <alignment horizontal="center"/>
      <protection/>
    </xf>
    <xf numFmtId="0" fontId="44" fillId="0" borderId="10" xfId="0" applyFont="1" applyFill="1" applyBorder="1" applyAlignment="1">
      <alignment/>
    </xf>
    <xf numFmtId="180" fontId="44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180" fontId="0" fillId="0" borderId="15" xfId="62" applyNumberFormat="1" applyFont="1" applyFill="1" applyBorder="1" applyAlignment="1" applyProtection="1">
      <alignment horizontal="right" wrapText="1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0" fillId="0" borderId="10" xfId="62" applyNumberFormat="1" applyFont="1" applyBorder="1" applyAlignment="1" applyProtection="1">
      <alignment horizontal="center" wrapText="1"/>
      <protection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41" fontId="50" fillId="0" borderId="10" xfId="0" applyNumberFormat="1" applyFont="1" applyBorder="1" applyAlignment="1">
      <alignment horizontal="center"/>
    </xf>
    <xf numFmtId="41" fontId="50" fillId="0" borderId="10" xfId="0" applyNumberFormat="1" applyFont="1" applyBorder="1" applyAlignment="1">
      <alignment horizontal="center" wrapText="1"/>
    </xf>
    <xf numFmtId="14" fontId="50" fillId="0" borderId="10" xfId="0" applyNumberFormat="1" applyFont="1" applyBorder="1" applyAlignment="1">
      <alignment horizontal="center" wrapText="1"/>
    </xf>
    <xf numFmtId="192" fontId="50" fillId="0" borderId="10" xfId="0" applyNumberFormat="1" applyFont="1" applyBorder="1" applyAlignment="1">
      <alignment horizontal="center" wrapText="1"/>
    </xf>
    <xf numFmtId="4" fontId="51" fillId="0" borderId="10" xfId="0" applyNumberFormat="1" applyFont="1" applyFill="1" applyBorder="1" applyAlignment="1" applyProtection="1">
      <alignment vertical="center"/>
      <protection locked="0"/>
    </xf>
    <xf numFmtId="4" fontId="44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4" fontId="29" fillId="0" borderId="10" xfId="0" applyNumberFormat="1" applyFont="1" applyFill="1" applyBorder="1" applyAlignment="1">
      <alignment horizontal="center"/>
    </xf>
    <xf numFmtId="0" fontId="34" fillId="0" borderId="10" xfId="43" applyBorder="1" applyAlignment="1" applyProtection="1">
      <alignment/>
      <protection/>
    </xf>
    <xf numFmtId="14" fontId="0" fillId="0" borderId="10" xfId="0" applyNumberForma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4" fillId="33" borderId="18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44" fillId="0" borderId="19" xfId="0" applyFont="1" applyBorder="1" applyAlignment="1" applyProtection="1">
      <alignment horizontal="left" vertical="center" wrapText="1"/>
      <protection/>
    </xf>
    <xf numFmtId="0" fontId="44" fillId="0" borderId="15" xfId="0" applyFont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4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4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4" fillId="33" borderId="14" xfId="0" applyFont="1" applyFill="1" applyBorder="1" applyAlignment="1" applyProtection="1">
      <alignment horizontal="center"/>
      <protection/>
    </xf>
    <xf numFmtId="0" fontId="44" fillId="33" borderId="15" xfId="0" applyFont="1" applyFill="1" applyBorder="1" applyAlignment="1" applyProtection="1">
      <alignment horizontal="center"/>
      <protection/>
    </xf>
    <xf numFmtId="0" fontId="44" fillId="33" borderId="14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>
      <alignment horizontal="left" vertical="center" wrapText="1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2" fillId="0" borderId="21" xfId="0" applyFont="1" applyBorder="1" applyAlignment="1" applyProtection="1">
      <alignment horizontal="left"/>
      <protection/>
    </xf>
    <xf numFmtId="0" fontId="52" fillId="0" borderId="16" xfId="0" applyFont="1" applyBorder="1" applyAlignment="1" applyProtection="1">
      <alignment horizontal="left"/>
      <protection/>
    </xf>
    <xf numFmtId="0" fontId="44" fillId="33" borderId="19" xfId="0" applyFont="1" applyFill="1" applyBorder="1" applyAlignment="1" applyProtection="1">
      <alignment horizontal="center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4" fillId="0" borderId="14" xfId="0" applyFont="1" applyFill="1" applyBorder="1" applyAlignment="1" applyProtection="1">
      <alignment wrapText="1"/>
      <protection/>
    </xf>
    <xf numFmtId="0" fontId="44" fillId="0" borderId="18" xfId="0" applyFont="1" applyFill="1" applyBorder="1" applyAlignment="1" applyProtection="1">
      <alignment horizontal="left" vertical="center" wrapText="1"/>
      <protection/>
    </xf>
    <xf numFmtId="0" fontId="44" fillId="0" borderId="12" xfId="0" applyFont="1" applyFill="1" applyBorder="1" applyAlignment="1" applyProtection="1">
      <alignment horizontal="left" vertical="center" wrapText="1"/>
      <protection/>
    </xf>
    <xf numFmtId="0" fontId="44" fillId="0" borderId="13" xfId="0" applyFont="1" applyFill="1" applyBorder="1" applyAlignment="1" applyProtection="1">
      <alignment horizontal="left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44" fillId="33" borderId="18" xfId="0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12350-921" TargetMode="External" /><Relationship Id="rId2" Type="http://schemas.openxmlformats.org/officeDocument/2006/relationships/hyperlink" Target="http://www.fg.gov.ua/not-paying/liquidation/52-forum/13297-132" TargetMode="External" /><Relationship Id="rId3" Type="http://schemas.openxmlformats.org/officeDocument/2006/relationships/hyperlink" Target="http://www.fg.gov.ua/not-paying/liquidation/52-forum/14006-04072017-406864" TargetMode="External" /><Relationship Id="rId4" Type="http://schemas.openxmlformats.org/officeDocument/2006/relationships/hyperlink" Target="http://www.fg.gov.ua/not-paying/liquidation/52-forum/14825-5115" TargetMode="External" /><Relationship Id="rId5" Type="http://schemas.openxmlformats.org/officeDocument/2006/relationships/hyperlink" Target="http://www.fg.gov.ua/not-paying/liquidation/52-forum/26940-asset-sell-id-121001" TargetMode="External" /><Relationship Id="rId6" Type="http://schemas.openxmlformats.org/officeDocument/2006/relationships/hyperlink" Target="http://www.fg.gov.ua/not-paying/liquidation/52-forum/29874-asset-sell-id-140772" TargetMode="External" /><Relationship Id="rId7" Type="http://schemas.openxmlformats.org/officeDocument/2006/relationships/hyperlink" Target="http://www.fg.gov.ua/not-paying/liquidation/52-forum/30959-asset-sell-id-144402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29.140625" style="0" customWidth="1"/>
    <col min="5" max="5" width="19.140625" style="0" customWidth="1"/>
    <col min="6" max="6" width="31.7109375" style="0" customWidth="1"/>
  </cols>
  <sheetData>
    <row r="1" spans="1:3" ht="15">
      <c r="A1" s="85" t="s">
        <v>65</v>
      </c>
      <c r="B1" s="85"/>
      <c r="C1" s="47" t="s">
        <v>69</v>
      </c>
    </row>
    <row r="2" spans="1:3" ht="15">
      <c r="A2" s="85" t="s">
        <v>12</v>
      </c>
      <c r="B2" s="85"/>
      <c r="C2" s="48">
        <v>42156</v>
      </c>
    </row>
    <row r="3" spans="1:3" ht="30" customHeight="1">
      <c r="A3" s="85" t="s">
        <v>67</v>
      </c>
      <c r="B3" s="85"/>
      <c r="C3" s="49">
        <v>188371.305</v>
      </c>
    </row>
    <row r="6" spans="1:6" ht="15">
      <c r="A6" s="84" t="s">
        <v>18</v>
      </c>
      <c r="B6" s="84"/>
      <c r="C6" s="84"/>
      <c r="D6" s="84"/>
      <c r="E6" s="84"/>
      <c r="F6" s="84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1</v>
      </c>
    </row>
    <row r="8" spans="1:7" ht="15">
      <c r="A8" s="51">
        <v>1</v>
      </c>
      <c r="B8" s="52">
        <v>42884</v>
      </c>
      <c r="C8" s="53">
        <v>262530.33</v>
      </c>
      <c r="D8" s="54">
        <v>0</v>
      </c>
      <c r="E8" s="13" t="s">
        <v>77</v>
      </c>
      <c r="F8" s="55" t="s">
        <v>78</v>
      </c>
      <c r="G8" s="50"/>
    </row>
    <row r="9" spans="1:7" ht="15">
      <c r="A9" s="51">
        <v>2</v>
      </c>
      <c r="B9" s="52">
        <v>42901</v>
      </c>
      <c r="C9" s="53">
        <f>C8*0.9</f>
        <v>236277.29700000002</v>
      </c>
      <c r="D9" s="54">
        <v>0.1</v>
      </c>
      <c r="E9" s="13" t="s">
        <v>77</v>
      </c>
      <c r="F9" s="55" t="s">
        <v>79</v>
      </c>
      <c r="G9" s="50"/>
    </row>
    <row r="10" spans="1:7" ht="15">
      <c r="A10" s="51">
        <v>3</v>
      </c>
      <c r="B10" s="52">
        <v>42920</v>
      </c>
      <c r="C10" s="53">
        <f>C8*0.8</f>
        <v>210024.26400000002</v>
      </c>
      <c r="D10" s="54">
        <v>0.2</v>
      </c>
      <c r="E10" s="13" t="s">
        <v>77</v>
      </c>
      <c r="F10" s="56" t="s">
        <v>80</v>
      </c>
      <c r="G10" s="50"/>
    </row>
    <row r="11" spans="1:6" ht="15">
      <c r="A11" s="51">
        <v>4</v>
      </c>
      <c r="B11" s="52">
        <v>42936</v>
      </c>
      <c r="C11" s="53">
        <f>C8*0.7</f>
        <v>183771.231</v>
      </c>
      <c r="D11" s="54">
        <v>0.3</v>
      </c>
      <c r="E11" s="13" t="s">
        <v>77</v>
      </c>
      <c r="F11" s="55" t="s">
        <v>81</v>
      </c>
    </row>
    <row r="12" spans="1:6" ht="15">
      <c r="A12" s="79">
        <v>5</v>
      </c>
      <c r="B12" s="52">
        <v>43069</v>
      </c>
      <c r="C12" s="80">
        <v>165394.11</v>
      </c>
      <c r="D12" s="54">
        <v>0</v>
      </c>
      <c r="E12" s="13" t="s">
        <v>77</v>
      </c>
      <c r="F12" s="81" t="s">
        <v>91</v>
      </c>
    </row>
    <row r="13" spans="1:6" ht="15">
      <c r="A13" s="79">
        <v>6</v>
      </c>
      <c r="B13" s="82">
        <v>43083</v>
      </c>
      <c r="C13" s="83">
        <v>148854.7</v>
      </c>
      <c r="D13" s="54">
        <v>0.1</v>
      </c>
      <c r="E13" s="13" t="s">
        <v>77</v>
      </c>
      <c r="F13" s="2" t="s">
        <v>92</v>
      </c>
    </row>
    <row r="14" spans="1:6" ht="15">
      <c r="A14" s="79">
        <v>7</v>
      </c>
      <c r="B14" s="82">
        <v>43097</v>
      </c>
      <c r="C14" s="80">
        <v>132315.29</v>
      </c>
      <c r="D14" s="54">
        <v>0.2</v>
      </c>
      <c r="E14" s="13" t="s">
        <v>77</v>
      </c>
      <c r="F14" s="81" t="s">
        <v>93</v>
      </c>
    </row>
    <row r="15" spans="1:6" ht="15">
      <c r="A15" s="79">
        <v>8</v>
      </c>
      <c r="B15" s="82">
        <v>43115</v>
      </c>
      <c r="C15" s="80">
        <v>115775.88</v>
      </c>
      <c r="D15" s="54">
        <v>0.3</v>
      </c>
      <c r="E15" s="13" t="s">
        <v>77</v>
      </c>
      <c r="F15" s="81" t="s">
        <v>94</v>
      </c>
    </row>
  </sheetData>
  <sheetProtection/>
  <mergeCells count="4">
    <mergeCell ref="A6:F6"/>
    <mergeCell ref="A1:B1"/>
    <mergeCell ref="A2:B2"/>
    <mergeCell ref="A3:B3"/>
  </mergeCells>
  <hyperlinks>
    <hyperlink ref="F8" r:id="rId1" display="http://www.fg.gov.ua/not-paying/liquidation/52-forum/12350-921"/>
    <hyperlink ref="F9" r:id="rId2" display="http://www.fg.gov.ua/not-paying/liquidation/52-forum/13297-132"/>
    <hyperlink ref="F10" r:id="rId3" display="http://www.fg.gov.ua/not-paying/liquidation/52-forum/14006-04072017-406864"/>
    <hyperlink ref="F11" r:id="rId4" display="http://www.fg.gov.ua/not-paying/liquidation/52-forum/14825-5115"/>
    <hyperlink ref="F12" r:id="rId5" display="http://www.fg.gov.ua/not-paying/liquidation/52-forum/26940-asset-sell-id-121001"/>
    <hyperlink ref="F14" r:id="rId6" display="http://www.fg.gov.ua/not-paying/liquidation/52-forum/29874-asset-sell-id-140772"/>
    <hyperlink ref="F15" r:id="rId7" display="http://www.fg.gov.ua/not-paying/liquidation/52-forum/30959-asset-sell-id-144402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B30" sqref="B30:C3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11" t="s">
        <v>6</v>
      </c>
      <c r="C1" s="112"/>
      <c r="D1" s="112"/>
      <c r="E1" s="112"/>
      <c r="F1" s="112"/>
      <c r="G1" s="112"/>
      <c r="H1" s="112"/>
      <c r="I1" s="112"/>
      <c r="J1" s="113"/>
      <c r="K1" s="5"/>
      <c r="L1" s="5"/>
      <c r="M1" s="5"/>
    </row>
    <row r="2" spans="1:13" ht="15">
      <c r="A2" s="4"/>
      <c r="B2" s="114"/>
      <c r="C2" s="115"/>
      <c r="D2" s="115"/>
      <c r="E2" s="115"/>
      <c r="F2" s="115"/>
      <c r="G2" s="115"/>
      <c r="H2" s="115"/>
      <c r="I2" s="115"/>
      <c r="J2" s="116"/>
      <c r="K2" s="5"/>
      <c r="L2" s="5"/>
      <c r="M2" s="5"/>
    </row>
    <row r="3" spans="1:13" ht="15.75">
      <c r="A3" s="4"/>
      <c r="B3" s="19" t="s">
        <v>7</v>
      </c>
      <c r="C3" s="117" t="s">
        <v>87</v>
      </c>
      <c r="D3" s="118"/>
      <c r="E3" s="119"/>
      <c r="F3" s="119"/>
      <c r="G3" s="119"/>
      <c r="H3" s="119"/>
      <c r="I3" s="119"/>
      <c r="J3" s="120"/>
      <c r="K3" s="5"/>
      <c r="L3" s="5"/>
      <c r="M3" s="5"/>
    </row>
    <row r="4" spans="1:13" ht="15">
      <c r="A4" s="4"/>
      <c r="B4" s="102" t="s">
        <v>31</v>
      </c>
      <c r="C4" s="121"/>
      <c r="D4" s="6"/>
      <c r="E4" s="103" t="s">
        <v>33</v>
      </c>
      <c r="F4" s="122"/>
      <c r="G4" s="122"/>
      <c r="H4" s="122"/>
      <c r="I4" s="122"/>
      <c r="J4" s="122"/>
      <c r="K4" s="5"/>
      <c r="L4" s="5"/>
      <c r="M4" s="5"/>
    </row>
    <row r="5" spans="1:10" ht="15">
      <c r="A5" s="4"/>
      <c r="B5" s="29" t="s">
        <v>57</v>
      </c>
      <c r="C5" s="18" t="s">
        <v>68</v>
      </c>
      <c r="D5" s="7"/>
      <c r="E5" s="94" t="s">
        <v>35</v>
      </c>
      <c r="F5" s="96"/>
      <c r="G5" s="97" t="s">
        <v>72</v>
      </c>
      <c r="H5" s="96"/>
      <c r="I5" s="127" t="s">
        <v>62</v>
      </c>
      <c r="J5" s="90" t="s">
        <v>5</v>
      </c>
    </row>
    <row r="6" spans="1:12" ht="15">
      <c r="A6" s="4"/>
      <c r="B6" s="30" t="s">
        <v>58</v>
      </c>
      <c r="C6" s="18" t="s">
        <v>73</v>
      </c>
      <c r="D6" s="7"/>
      <c r="E6" s="123" t="s">
        <v>64</v>
      </c>
      <c r="F6" s="95"/>
      <c r="G6" s="96"/>
      <c r="H6" s="69">
        <f>H11*L6+I11*L6</f>
        <v>3361193.21868</v>
      </c>
      <c r="I6" s="108"/>
      <c r="J6" s="91"/>
      <c r="L6">
        <v>26.948185</v>
      </c>
    </row>
    <row r="7" spans="1:10" ht="15">
      <c r="A7" s="4"/>
      <c r="B7" s="30" t="s">
        <v>59</v>
      </c>
      <c r="C7" s="18" t="s">
        <v>86</v>
      </c>
      <c r="D7" s="7"/>
      <c r="E7" s="94" t="s">
        <v>36</v>
      </c>
      <c r="F7" s="95"/>
      <c r="G7" s="96"/>
      <c r="H7" s="68"/>
      <c r="I7" s="108"/>
      <c r="J7" s="92"/>
    </row>
    <row r="8" spans="1:10" ht="60">
      <c r="A8" s="4"/>
      <c r="B8" s="30" t="s">
        <v>60</v>
      </c>
      <c r="C8" s="130" t="s">
        <v>70</v>
      </c>
      <c r="D8" s="7"/>
      <c r="E8" s="94" t="s">
        <v>51</v>
      </c>
      <c r="F8" s="95"/>
      <c r="G8" s="96"/>
      <c r="H8" s="31" t="s">
        <v>4</v>
      </c>
      <c r="I8" s="109"/>
      <c r="J8" s="93"/>
    </row>
    <row r="9" spans="1:10" ht="36" customHeight="1">
      <c r="A9" s="4"/>
      <c r="B9" s="30" t="s">
        <v>63</v>
      </c>
      <c r="C9" s="18" t="s">
        <v>71</v>
      </c>
      <c r="D9" s="7"/>
      <c r="E9" s="86" t="s">
        <v>52</v>
      </c>
      <c r="F9" s="86" t="s">
        <v>53</v>
      </c>
      <c r="G9" s="128" t="s">
        <v>8</v>
      </c>
      <c r="H9" s="86" t="s">
        <v>88</v>
      </c>
      <c r="I9" s="86" t="s">
        <v>89</v>
      </c>
      <c r="J9" s="86" t="s">
        <v>9</v>
      </c>
    </row>
    <row r="10" spans="1:10" ht="31.5" customHeight="1">
      <c r="A10" s="4"/>
      <c r="B10" s="124" t="s">
        <v>61</v>
      </c>
      <c r="C10" s="107" t="s">
        <v>71</v>
      </c>
      <c r="D10" s="7"/>
      <c r="E10" s="87"/>
      <c r="F10" s="87"/>
      <c r="G10" s="129"/>
      <c r="H10" s="87"/>
      <c r="I10" s="87"/>
      <c r="J10" s="87"/>
    </row>
    <row r="11" spans="1:10" ht="15">
      <c r="A11" s="4"/>
      <c r="B11" s="125"/>
      <c r="C11" s="108"/>
      <c r="D11" s="7"/>
      <c r="E11" s="20">
        <v>39141</v>
      </c>
      <c r="F11" s="20">
        <v>39870</v>
      </c>
      <c r="G11" s="21">
        <v>840</v>
      </c>
      <c r="H11" s="70">
        <v>96000</v>
      </c>
      <c r="I11" s="70">
        <v>28728</v>
      </c>
      <c r="J11" s="23">
        <v>0.135</v>
      </c>
    </row>
    <row r="12" spans="1:10" ht="15">
      <c r="A12" s="4"/>
      <c r="B12" s="125"/>
      <c r="C12" s="108"/>
      <c r="D12" s="12"/>
      <c r="E12" s="20"/>
      <c r="F12" s="20"/>
      <c r="G12" s="21"/>
      <c r="H12" s="22"/>
      <c r="I12" s="22"/>
      <c r="J12" s="23" t="s">
        <v>82</v>
      </c>
    </row>
    <row r="13" spans="1:10" ht="15">
      <c r="A13" s="4"/>
      <c r="B13" s="126"/>
      <c r="C13" s="109"/>
      <c r="D13" s="12"/>
      <c r="E13" s="20" t="s">
        <v>82</v>
      </c>
      <c r="F13" s="20"/>
      <c r="G13" s="21" t="s">
        <v>82</v>
      </c>
      <c r="H13" s="22" t="s">
        <v>82</v>
      </c>
      <c r="I13" s="22" t="s">
        <v>82</v>
      </c>
      <c r="J13" s="23" t="s">
        <v>82</v>
      </c>
    </row>
    <row r="14" spans="1:10" ht="15">
      <c r="A14" s="4"/>
      <c r="B14" s="32"/>
      <c r="C14" s="33"/>
      <c r="D14" s="12"/>
      <c r="E14" s="25"/>
      <c r="F14" s="25"/>
      <c r="G14" s="26"/>
      <c r="H14" s="27"/>
      <c r="I14" s="27"/>
      <c r="J14" s="28"/>
    </row>
    <row r="15" spans="1:10" ht="15">
      <c r="A15" s="4"/>
      <c r="B15" s="102" t="s">
        <v>32</v>
      </c>
      <c r="C15" s="103"/>
      <c r="D15" s="34"/>
      <c r="E15" s="104" t="s">
        <v>34</v>
      </c>
      <c r="F15" s="105"/>
      <c r="G15" s="105"/>
      <c r="H15" s="105"/>
      <c r="I15" s="105"/>
      <c r="J15" s="106"/>
    </row>
    <row r="16" spans="1:10" ht="30">
      <c r="A16" s="4"/>
      <c r="B16" s="35" t="s">
        <v>30</v>
      </c>
      <c r="C16" s="42" t="s">
        <v>5</v>
      </c>
      <c r="D16" s="8"/>
      <c r="E16" s="100" t="s">
        <v>44</v>
      </c>
      <c r="F16" s="101"/>
      <c r="G16" s="44" t="s">
        <v>54</v>
      </c>
      <c r="H16" s="44" t="s">
        <v>55</v>
      </c>
      <c r="I16" s="44" t="s">
        <v>10</v>
      </c>
      <c r="J16" s="36"/>
    </row>
    <row r="17" spans="1:10" ht="16.5" customHeight="1">
      <c r="A17" s="4"/>
      <c r="B17" s="35" t="s">
        <v>45</v>
      </c>
      <c r="C17" s="43">
        <v>39989</v>
      </c>
      <c r="D17" s="9"/>
      <c r="E17" s="88" t="s">
        <v>37</v>
      </c>
      <c r="F17" s="89"/>
      <c r="G17" s="77"/>
      <c r="H17" s="77"/>
      <c r="I17" s="37" t="s">
        <v>11</v>
      </c>
      <c r="J17" s="38" t="s">
        <v>0</v>
      </c>
    </row>
    <row r="18" spans="1:10" ht="15">
      <c r="A18" s="4"/>
      <c r="B18" s="35" t="s">
        <v>46</v>
      </c>
      <c r="C18" s="43" t="s">
        <v>4</v>
      </c>
      <c r="D18" s="9"/>
      <c r="E18" s="88" t="s">
        <v>38</v>
      </c>
      <c r="F18" s="89"/>
      <c r="G18" s="77"/>
      <c r="H18" s="77"/>
      <c r="I18" s="37" t="s">
        <v>11</v>
      </c>
      <c r="J18" s="38" t="s">
        <v>0</v>
      </c>
    </row>
    <row r="19" spans="1:10" ht="15">
      <c r="A19" s="4"/>
      <c r="B19" s="35" t="s">
        <v>47</v>
      </c>
      <c r="C19" s="43">
        <v>40966</v>
      </c>
      <c r="D19" s="9"/>
      <c r="E19" s="88" t="s">
        <v>39</v>
      </c>
      <c r="F19" s="89"/>
      <c r="G19" s="77">
        <v>530000</v>
      </c>
      <c r="H19" s="77"/>
      <c r="I19" s="37" t="s">
        <v>11</v>
      </c>
      <c r="J19" s="38" t="s">
        <v>0</v>
      </c>
    </row>
    <row r="20" spans="1:10" ht="15">
      <c r="A20" s="4"/>
      <c r="B20" s="35" t="s">
        <v>48</v>
      </c>
      <c r="C20" s="42" t="s">
        <v>4</v>
      </c>
      <c r="D20" s="9"/>
      <c r="E20" s="88" t="s">
        <v>40</v>
      </c>
      <c r="F20" s="89"/>
      <c r="G20" s="77"/>
      <c r="H20" s="77"/>
      <c r="I20" s="37" t="s">
        <v>11</v>
      </c>
      <c r="J20" s="38" t="s">
        <v>0</v>
      </c>
    </row>
    <row r="21" spans="1:10" ht="15">
      <c r="A21" s="4"/>
      <c r="B21" s="35" t="s">
        <v>49</v>
      </c>
      <c r="C21" s="43" t="s">
        <v>75</v>
      </c>
      <c r="D21" s="9"/>
      <c r="E21" s="88" t="s">
        <v>42</v>
      </c>
      <c r="F21" s="89"/>
      <c r="G21" s="77"/>
      <c r="H21" s="77"/>
      <c r="I21" s="37" t="s">
        <v>11</v>
      </c>
      <c r="J21" s="38" t="s">
        <v>0</v>
      </c>
    </row>
    <row r="22" spans="1:10" ht="15" customHeight="1">
      <c r="A22" s="4"/>
      <c r="B22" s="35" t="s">
        <v>50</v>
      </c>
      <c r="C22" s="42" t="s">
        <v>75</v>
      </c>
      <c r="D22" s="9"/>
      <c r="E22" s="88" t="s">
        <v>41</v>
      </c>
      <c r="F22" s="89"/>
      <c r="G22" s="77"/>
      <c r="H22" s="77"/>
      <c r="I22" s="37" t="s">
        <v>11</v>
      </c>
      <c r="J22" s="38" t="s">
        <v>0</v>
      </c>
    </row>
    <row r="23" spans="1:10" ht="15.75" customHeight="1">
      <c r="A23" s="4"/>
      <c r="B23" s="35" t="s">
        <v>56</v>
      </c>
      <c r="C23" s="43" t="s">
        <v>75</v>
      </c>
      <c r="D23" s="9"/>
      <c r="E23" s="88" t="s">
        <v>43</v>
      </c>
      <c r="F23" s="89"/>
      <c r="G23" s="77"/>
      <c r="H23" s="77"/>
      <c r="I23" s="37" t="s">
        <v>11</v>
      </c>
      <c r="J23" s="38" t="s">
        <v>0</v>
      </c>
    </row>
    <row r="24" spans="1:10" ht="15">
      <c r="A24" s="1"/>
      <c r="B24" s="39"/>
      <c r="C24" s="39"/>
      <c r="D24" s="39"/>
      <c r="E24" s="110" t="s">
        <v>26</v>
      </c>
      <c r="F24" s="89"/>
      <c r="G24" s="78">
        <v>530000</v>
      </c>
      <c r="H24" s="78">
        <v>0</v>
      </c>
      <c r="I24" s="40"/>
      <c r="J24" s="41"/>
    </row>
    <row r="25" spans="1:10" ht="15">
      <c r="A25" s="1"/>
      <c r="B25" s="39"/>
      <c r="C25" s="39"/>
      <c r="D25" s="39"/>
      <c r="E25" s="45"/>
      <c r="F25" s="45"/>
      <c r="G25" s="46"/>
      <c r="H25" s="46"/>
      <c r="I25" s="46"/>
      <c r="J25" s="46"/>
    </row>
    <row r="26" spans="1:10" ht="30">
      <c r="A26" s="1"/>
      <c r="B26" s="57" t="s">
        <v>65</v>
      </c>
      <c r="C26" s="58" t="s">
        <v>12</v>
      </c>
      <c r="D26" s="59"/>
      <c r="E26" s="60" t="s">
        <v>66</v>
      </c>
      <c r="F26" s="45"/>
      <c r="G26" s="46"/>
      <c r="H26" s="46"/>
      <c r="I26" s="46"/>
      <c r="J26" s="46"/>
    </row>
    <row r="27" spans="1:10" ht="15">
      <c r="A27" s="1"/>
      <c r="B27" s="61" t="s">
        <v>69</v>
      </c>
      <c r="C27" s="62">
        <v>42156</v>
      </c>
      <c r="D27" s="63"/>
      <c r="E27" s="64">
        <v>188371.305</v>
      </c>
      <c r="F27" s="45"/>
      <c r="G27" s="46"/>
      <c r="H27" s="46"/>
      <c r="I27" s="46"/>
      <c r="J27" s="46"/>
    </row>
    <row r="28" spans="1:10" ht="15">
      <c r="A28" s="1"/>
      <c r="B28" s="65"/>
      <c r="C28" s="65"/>
      <c r="D28" s="65"/>
      <c r="E28" s="66"/>
      <c r="F28" s="45"/>
      <c r="G28" s="46"/>
      <c r="H28" s="46"/>
      <c r="I28" s="46"/>
      <c r="J28" s="46"/>
    </row>
    <row r="29" spans="1:10" ht="15">
      <c r="A29" s="1"/>
      <c r="B29" s="65"/>
      <c r="C29" s="65"/>
      <c r="D29" s="65"/>
      <c r="E29" s="66"/>
      <c r="F29" s="45"/>
      <c r="G29" s="46"/>
      <c r="H29" s="46"/>
      <c r="I29" s="46"/>
      <c r="J29" s="46"/>
    </row>
    <row r="30" spans="1:10" ht="38.25" customHeight="1">
      <c r="A30" s="1"/>
      <c r="B30" s="98"/>
      <c r="C30" s="99"/>
      <c r="D30" s="67"/>
      <c r="E30" s="67"/>
      <c r="F30" s="14"/>
      <c r="H30" s="14"/>
      <c r="I30" s="46"/>
      <c r="J30" s="46"/>
    </row>
    <row r="31" spans="9:10" ht="15">
      <c r="I31" s="46"/>
      <c r="J31" s="46"/>
    </row>
    <row r="32" spans="9:10" ht="15">
      <c r="I32" s="46"/>
      <c r="J32" s="46"/>
    </row>
    <row r="33" spans="9:10" ht="15">
      <c r="I33" s="46"/>
      <c r="J33" s="46"/>
    </row>
    <row r="34" spans="9:10" ht="15">
      <c r="I34" s="46"/>
      <c r="J34" s="46"/>
    </row>
    <row r="35" spans="9:10" ht="15">
      <c r="I35" s="46"/>
      <c r="J35" s="46"/>
    </row>
    <row r="36" spans="9:10" ht="15">
      <c r="I36" s="46"/>
      <c r="J36" s="46"/>
    </row>
    <row r="37" spans="9:10" ht="15">
      <c r="I37" s="46"/>
      <c r="J37" s="46"/>
    </row>
    <row r="38" spans="9:10" ht="15">
      <c r="I38" s="46"/>
      <c r="J38" s="46"/>
    </row>
    <row r="39" spans="9:10" ht="15">
      <c r="I39" s="46"/>
      <c r="J39" s="46"/>
    </row>
    <row r="40" spans="9:10" ht="15">
      <c r="I40" s="46"/>
      <c r="J40" s="46"/>
    </row>
    <row r="41" spans="9:10" ht="15">
      <c r="I41" s="46"/>
      <c r="J41" s="46"/>
    </row>
    <row r="42" spans="9:10" ht="15">
      <c r="I42" s="46"/>
      <c r="J42" s="46"/>
    </row>
    <row r="43" spans="9:10" ht="15">
      <c r="I43" s="46"/>
      <c r="J43" s="46"/>
    </row>
    <row r="44" spans="9:10" ht="15">
      <c r="I44" s="46"/>
      <c r="J44" s="46"/>
    </row>
    <row r="45" spans="9:10" ht="15">
      <c r="I45" s="46"/>
      <c r="J45" s="46"/>
    </row>
    <row r="46" spans="9:10" ht="15">
      <c r="I46" s="46"/>
      <c r="J46" s="46"/>
    </row>
    <row r="47" spans="9:10" ht="15">
      <c r="I47" s="46"/>
      <c r="J47" s="46"/>
    </row>
    <row r="48" spans="9:10" ht="15">
      <c r="I48" s="46"/>
      <c r="J48" s="46"/>
    </row>
    <row r="49" spans="9:10" ht="15">
      <c r="I49" s="46"/>
      <c r="J49" s="46"/>
    </row>
    <row r="50" spans="9:10" ht="15">
      <c r="I50" s="46"/>
      <c r="J50" s="46"/>
    </row>
    <row r="51" spans="9:10" ht="15">
      <c r="I51" s="46"/>
      <c r="J51" s="46"/>
    </row>
    <row r="52" spans="9:10" ht="15">
      <c r="I52" s="46"/>
      <c r="J52" s="46"/>
    </row>
    <row r="53" spans="9:10" ht="15">
      <c r="I53" s="46"/>
      <c r="J53" s="46"/>
    </row>
    <row r="54" spans="9:10" ht="15">
      <c r="I54" s="46"/>
      <c r="J54" s="46"/>
    </row>
    <row r="55" spans="9:10" ht="15">
      <c r="I55" s="46"/>
      <c r="J55" s="46"/>
    </row>
    <row r="56" spans="9:10" ht="15">
      <c r="I56" s="46"/>
      <c r="J56" s="46"/>
    </row>
    <row r="57" spans="9:10" ht="15">
      <c r="I57" s="46"/>
      <c r="J57" s="46"/>
    </row>
    <row r="58" spans="9:10" ht="15">
      <c r="I58" s="46"/>
      <c r="J58" s="46"/>
    </row>
    <row r="59" spans="9:10" ht="15">
      <c r="I59" s="46"/>
      <c r="J59" s="46"/>
    </row>
    <row r="60" spans="9:10" ht="15">
      <c r="I60" s="46"/>
      <c r="J60" s="46"/>
    </row>
    <row r="61" spans="9:10" ht="15">
      <c r="I61" s="46"/>
      <c r="J61" s="46"/>
    </row>
    <row r="62" spans="9:10" ht="15">
      <c r="I62" s="46"/>
      <c r="J62" s="46"/>
    </row>
    <row r="63" spans="9:10" ht="15">
      <c r="I63" s="46"/>
      <c r="J63" s="46"/>
    </row>
    <row r="64" spans="9:10" ht="15">
      <c r="I64" s="46"/>
      <c r="J64" s="46"/>
    </row>
    <row r="65" spans="9:10" ht="15">
      <c r="I65" s="46"/>
      <c r="J65" s="46"/>
    </row>
    <row r="66" spans="9:10" ht="15">
      <c r="I66" s="46"/>
      <c r="J66" s="46"/>
    </row>
    <row r="67" spans="9:10" ht="15">
      <c r="I67" s="46"/>
      <c r="J67" s="46"/>
    </row>
    <row r="68" spans="9:10" ht="15">
      <c r="I68" s="46"/>
      <c r="J68" s="46"/>
    </row>
    <row r="69" spans="9:10" ht="15">
      <c r="I69" s="46"/>
      <c r="J69" s="46"/>
    </row>
    <row r="70" spans="9:10" ht="15">
      <c r="I70" s="46"/>
      <c r="J70" s="46"/>
    </row>
    <row r="71" spans="9:10" ht="15">
      <c r="I71" s="46"/>
      <c r="J71" s="46"/>
    </row>
    <row r="72" spans="9:10" ht="15">
      <c r="I72" s="46"/>
      <c r="J72" s="46"/>
    </row>
    <row r="73" spans="9:10" ht="15">
      <c r="I73" s="46"/>
      <c r="J73" s="46"/>
    </row>
    <row r="74" spans="9:10" ht="15">
      <c r="I74" s="46"/>
      <c r="J74" s="46"/>
    </row>
    <row r="75" spans="9:10" ht="15">
      <c r="I75" s="46"/>
      <c r="J75" s="46"/>
    </row>
    <row r="76" spans="9:10" ht="15">
      <c r="I76" s="46"/>
      <c r="J76" s="46"/>
    </row>
    <row r="77" spans="9:10" ht="15">
      <c r="I77" s="46"/>
      <c r="J77" s="46"/>
    </row>
    <row r="78" spans="9:10" ht="15">
      <c r="I78" s="46"/>
      <c r="J78" s="46"/>
    </row>
    <row r="79" spans="9:10" ht="15">
      <c r="I79" s="46"/>
      <c r="J79" s="46"/>
    </row>
    <row r="80" spans="9:10" ht="15">
      <c r="I80" s="46"/>
      <c r="J80" s="46"/>
    </row>
    <row r="81" spans="9:10" ht="15">
      <c r="I81" s="46"/>
      <c r="J81" s="46"/>
    </row>
    <row r="82" spans="9:10" ht="15">
      <c r="I82" s="46"/>
      <c r="J82" s="46"/>
    </row>
    <row r="83" spans="9:10" ht="15">
      <c r="I83" s="46"/>
      <c r="J83" s="46"/>
    </row>
    <row r="84" spans="9:10" ht="15">
      <c r="I84" s="46"/>
      <c r="J84" s="46"/>
    </row>
    <row r="85" spans="9:10" ht="15">
      <c r="I85" s="46"/>
      <c r="J85" s="46"/>
    </row>
    <row r="86" spans="9:10" ht="15">
      <c r="I86" s="46"/>
      <c r="J86" s="46"/>
    </row>
    <row r="87" spans="9:10" ht="15">
      <c r="I87" s="46"/>
      <c r="J87" s="46"/>
    </row>
    <row r="88" spans="9:10" ht="15">
      <c r="I88" s="46"/>
      <c r="J88" s="46"/>
    </row>
    <row r="89" spans="9:10" ht="15">
      <c r="I89" s="46"/>
      <c r="J89" s="46"/>
    </row>
    <row r="90" spans="9:10" ht="15">
      <c r="I90" s="46"/>
      <c r="J90" s="46"/>
    </row>
    <row r="91" spans="9:10" ht="15">
      <c r="I91" s="46"/>
      <c r="J91" s="46"/>
    </row>
    <row r="92" spans="9:10" ht="15">
      <c r="I92" s="46"/>
      <c r="J92" s="46"/>
    </row>
    <row r="93" spans="9:10" ht="15">
      <c r="I93" s="46"/>
      <c r="J93" s="46"/>
    </row>
    <row r="94" spans="9:10" ht="15">
      <c r="I94" s="46"/>
      <c r="J94" s="46"/>
    </row>
    <row r="95" spans="9:10" ht="15">
      <c r="I95" s="46"/>
      <c r="J95" s="46"/>
    </row>
    <row r="96" spans="9:10" ht="15">
      <c r="I96" s="46"/>
      <c r="J96" s="46"/>
    </row>
    <row r="97" spans="9:10" ht="15">
      <c r="I97" s="46"/>
      <c r="J97" s="46"/>
    </row>
    <row r="98" spans="9:10" ht="15">
      <c r="I98" s="46"/>
      <c r="J98" s="46"/>
    </row>
    <row r="99" spans="9:10" ht="15">
      <c r="I99" s="46"/>
      <c r="J99" s="46"/>
    </row>
    <row r="100" spans="9:10" ht="15">
      <c r="I100" s="46"/>
      <c r="J100" s="46"/>
    </row>
    <row r="101" spans="9:10" ht="15">
      <c r="I101" s="46"/>
      <c r="J101" s="46"/>
    </row>
    <row r="102" spans="9:10" ht="15">
      <c r="I102" s="46"/>
      <c r="J102" s="46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2</v>
      </c>
    </row>
    <row r="2" spans="1:2" ht="15">
      <c r="A2" s="16" t="s">
        <v>13</v>
      </c>
      <c r="B2" s="72" t="s">
        <v>83</v>
      </c>
    </row>
    <row r="3" spans="1:2" ht="15">
      <c r="A3" s="11" t="s">
        <v>24</v>
      </c>
      <c r="B3" s="76">
        <v>530000</v>
      </c>
    </row>
    <row r="4" spans="1:2" ht="15">
      <c r="A4" s="11" t="s">
        <v>14</v>
      </c>
      <c r="B4" s="75" t="s">
        <v>82</v>
      </c>
    </row>
    <row r="5" spans="1:2" ht="15">
      <c r="A5" s="11" t="s">
        <v>25</v>
      </c>
      <c r="B5" s="74">
        <v>0</v>
      </c>
    </row>
    <row r="6" spans="1:2" ht="22.5">
      <c r="A6" s="11" t="s">
        <v>15</v>
      </c>
      <c r="B6" s="72" t="s">
        <v>74</v>
      </c>
    </row>
    <row r="7" spans="1:2" s="24" customFormat="1" ht="45.75" customHeight="1">
      <c r="A7" s="17" t="s">
        <v>16</v>
      </c>
      <c r="B7" s="72" t="s">
        <v>84</v>
      </c>
    </row>
    <row r="8" spans="1:2" ht="45.75">
      <c r="A8" s="17" t="s">
        <v>17</v>
      </c>
      <c r="B8" s="72" t="s">
        <v>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0" sqref="B10:B11"/>
    </sheetView>
  </sheetViews>
  <sheetFormatPr defaultColWidth="9.140625" defaultRowHeight="15"/>
  <cols>
    <col min="1" max="1" width="63.8515625" style="0" customWidth="1"/>
    <col min="2" max="2" width="25.140625" style="0" customWidth="1"/>
  </cols>
  <sheetData>
    <row r="1" ht="15">
      <c r="A1" s="15" t="s">
        <v>3</v>
      </c>
    </row>
    <row r="2" spans="1:2" ht="22.5">
      <c r="A2" s="11" t="s">
        <v>29</v>
      </c>
      <c r="B2" s="71" t="s">
        <v>75</v>
      </c>
    </row>
    <row r="3" spans="1:2" s="24" customFormat="1" ht="15">
      <c r="A3" s="10" t="s">
        <v>28</v>
      </c>
      <c r="B3" s="72" t="s">
        <v>85</v>
      </c>
    </row>
    <row r="4" spans="1:2" ht="15">
      <c r="A4" s="10" t="s">
        <v>27</v>
      </c>
      <c r="B4" s="7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Ustenko</cp:lastModifiedBy>
  <cp:lastPrinted>2017-03-15T08:18:15Z</cp:lastPrinted>
  <dcterms:created xsi:type="dcterms:W3CDTF">2015-10-12T12:03:25Z</dcterms:created>
  <dcterms:modified xsi:type="dcterms:W3CDTF">2018-04-26T08:13:22Z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