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825" windowWidth="19320" windowHeight="8475" activeTab="1"/>
  </bookViews>
  <sheets>
    <sheet name="Журнал торгів" sheetId="1" r:id="rId1"/>
    <sheet name="ПублПасп" sheetId="2" r:id="rId2"/>
    <sheet name="Застава" sheetId="3" r:id="rId3"/>
    <sheet name="Порука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<sst xmlns="http://schemas.openxmlformats.org/spreadsheetml/2006/main" count="133" uniqueCount="89">
  <si>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</si>
  <si>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</si>
  <si>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</si>
  <si>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</si>
  <si>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</si>
  <si>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</si>
  <si>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</si>
  <si>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</si>
  <si>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</si>
  <si>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</si>
  <si>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Агентства нерухомості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</si>
  <si>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</si>
  <si>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</si>
  <si>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</si>
  <si>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</si>
  <si>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</si>
  <si>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</si>
  <si>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</si>
  <si>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</si>
  <si>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</si>
  <si>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№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</si>
  <si>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</si>
  <si>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</si>
  <si>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</si>
  <si>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</si>
  <si>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</si>
  <si>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</si>
  <si>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</si>
  <si>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</si>
  <si>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</si>
  <si>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</si>
  <si>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</si>
  <si>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</si>
  <si>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</si>
  <si>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</si>
  <si>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</si>
  <si>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</si>
  <si>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</si>
  <si>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</si>
  <si>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</si>
  <si>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</si>
  <si>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</si>
  <si>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</si>
  <si>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</si>
  <si>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</si>
  <si>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</si>
  <si>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</si>
  <si>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</si>
  <si>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</si>
  <si>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</si>
  <si>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</si>
  <si>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</si>
  <si>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</si>
  <si>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</si>
  <si>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</si>
  <si>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</si>
  <si>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</si>
  <si>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</si>
  <si>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</si>
  <si>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</si>
  <si>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</si>
  <si>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</si>
  <si>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</si>
  <si>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</si>
  <si>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</si>
  <si>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</si>
  <si>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</si>
  <si>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ПАТ "Банк Петрокомерц-Україна"</t>
  </si>
  <si>
    <t>кредитна лінія</t>
  </si>
  <si>
    <t>нерухомість</t>
  </si>
  <si>
    <t>Київська</t>
  </si>
  <si>
    <t>056-12-07</t>
  </si>
  <si>
    <t xml:space="preserve">Земельна ділянка, площа 0.2997 га, цільове призначення: будівництво, експлуатація та обслуговування адміністративної будівлі. </t>
  </si>
  <si>
    <t>Інформація щодо незалежної оцінки</t>
  </si>
  <si>
    <t>Назва оцінювача (СОД)</t>
  </si>
  <si>
    <t>Сертифікат №</t>
  </si>
  <si>
    <t>Дата оцінки</t>
  </si>
  <si>
    <t>Оціночна вартість</t>
  </si>
  <si>
    <t>Журнал торгів</t>
  </si>
  <si>
    <t>Дата проведення</t>
  </si>
  <si>
    <t>Торгуюча організація</t>
  </si>
  <si>
    <t>Початкова вартість</t>
  </si>
  <si>
    <t>Ціна продажу</t>
  </si>
  <si>
    <t>Коментар</t>
  </si>
  <si>
    <t>м.Київ, пров.Кузьминський</t>
  </si>
  <si>
    <t>396*</t>
  </si>
  <si>
    <t>ТОВ "АКО ЕКСПЕРТ"</t>
  </si>
  <si>
    <t>11 393 419.85 грн.</t>
  </si>
  <si>
    <t xml:space="preserve"> №  669/17 від 04.07.2017 р.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</si>
</sst>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[$$-C09]#,##0"/>
    <numFmt numFmtId="202" formatCode="_-[$$-C09]* #,##0.00_-;\-[$$-C09]* #,##0.00_-;_-[$$-C09]* &quot;-&quot;??_-;_-@_-"/>
    <numFmt numFmtId="203" formatCode="0.000000"/>
    <numFmt numFmtId="204" formatCode="0.0000"/>
    <numFmt numFmtId="205" formatCode="0.0000%"/>
    <numFmt numFmtId="206" formatCode="_-[$$-1009]* #,##0_-;\-[$$-1009]* #,##0_-;_-[$$-1009]* &quot;-&quot;_-;_-@_-"/>
    <numFmt numFmtId="207" formatCode="_-[$$-C09]* #,##0_-;\-[$$-C09]* #,##0_-;_-[$$-C09]* &quot;-&quot;_-;_-@_-"/>
    <numFmt numFmtId="208" formatCode="_-[$$-409]* #,##0_ ;_-[$$-409]* \-#,##0\ ;_-[$$-409]* &quot;-&quot;_ ;_-@_ "/>
    <numFmt numFmtId="209" formatCode="[$$-409]#,##0_ ;\-[$$-409]#,##0\ "/>
    <numFmt numFmtId="210" formatCode="[$-FC19]d\ mmmm\ yyyy\ &quot;г.&quot;"/>
    <numFmt numFmtId="211" formatCode="#,##0_ ;\-#,##0\ "/>
    <numFmt numFmtId="212" formatCode="[$$-409]#,##0.00_ ;\-[$$-409]#,##0.00\ "/>
    <numFmt numFmtId="213" formatCode="0.0%"/>
    <numFmt numFmtId="214" formatCode="[$$-C09]#,##0.00"/>
    <numFmt numFmtId="215" formatCode="[$$-1009]#,##0.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dd\.mm\.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10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rgb="FFFF0000"/>
      <name val="Calibri"/>
      <family val="2"/>
    </font>
    <font>
      <sz val="12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96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51" fillId="0" borderId="10" xfId="0" applyNumberFormat="1" applyFont="1" applyBorder="1" applyAlignment="1">
      <alignment/>
    </xf>
    <xf numFmtId="3" fontId="45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/>
      <protection/>
    </xf>
    <xf numFmtId="196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96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96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3" fontId="0" fillId="34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5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5" borderId="10" xfId="42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197" fontId="53" fillId="34" borderId="10" xfId="0" applyNumberFormat="1" applyFont="1" applyFill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horizontal="right" wrapText="1"/>
    </xf>
    <xf numFmtId="14" fontId="45" fillId="34" borderId="10" xfId="0" applyNumberFormat="1" applyFont="1" applyFill="1" applyBorder="1" applyAlignment="1" applyProtection="1">
      <alignment horizontal="center" wrapText="1"/>
      <protection/>
    </xf>
    <xf numFmtId="0" fontId="45" fillId="34" borderId="10" xfId="0" applyFont="1" applyFill="1" applyBorder="1" applyAlignment="1" applyProtection="1">
      <alignment horizontal="center"/>
      <protection/>
    </xf>
    <xf numFmtId="0" fontId="45" fillId="0" borderId="10" xfId="0" applyFont="1" applyBorder="1" applyAlignment="1">
      <alignment/>
    </xf>
    <xf numFmtId="196" fontId="45" fillId="34" borderId="10" xfId="62" applyNumberFormat="1" applyFont="1" applyFill="1" applyBorder="1" applyAlignment="1" applyProtection="1">
      <alignment horizontal="center" wrapText="1"/>
      <protection/>
    </xf>
    <xf numFmtId="14" fontId="0" fillId="34" borderId="10" xfId="0" applyNumberFormat="1" applyFont="1" applyFill="1" applyBorder="1" applyAlignment="1" applyProtection="1">
      <alignment horizontal="center"/>
      <protection/>
    </xf>
    <xf numFmtId="14" fontId="0" fillId="34" borderId="10" xfId="62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4" borderId="10" xfId="0" applyNumberFormat="1" applyFont="1" applyFill="1" applyBorder="1" applyAlignment="1" applyProtection="1">
      <alignment horizontal="center"/>
      <protection/>
    </xf>
    <xf numFmtId="14" fontId="0" fillId="36" borderId="0" xfId="0" applyNumberFormat="1" applyFill="1" applyAlignment="1">
      <alignment/>
    </xf>
    <xf numFmtId="14" fontId="0" fillId="36" borderId="0" xfId="0" applyNumberFormat="1" applyFill="1" applyAlignment="1">
      <alignment horizontal="center"/>
    </xf>
    <xf numFmtId="0" fontId="51" fillId="0" borderId="10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41" fontId="51" fillId="0" borderId="10" xfId="0" applyNumberFormat="1" applyFont="1" applyFill="1" applyBorder="1" applyAlignment="1">
      <alignment wrapText="1"/>
    </xf>
    <xf numFmtId="14" fontId="51" fillId="0" borderId="1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4" fontId="54" fillId="36" borderId="0" xfId="0" applyNumberFormat="1" applyFont="1" applyFill="1" applyAlignment="1">
      <alignment/>
    </xf>
    <xf numFmtId="14" fontId="55" fillId="36" borderId="0" xfId="0" applyNumberFormat="1" applyFont="1" applyFill="1" applyAlignment="1">
      <alignment horizontal="center"/>
    </xf>
    <xf numFmtId="14" fontId="54" fillId="36" borderId="0" xfId="0" applyNumberFormat="1" applyFont="1" applyFill="1" applyAlignment="1">
      <alignment/>
    </xf>
    <xf numFmtId="14" fontId="54" fillId="36" borderId="0" xfId="0" applyNumberFormat="1" applyFont="1" applyFill="1" applyAlignment="1">
      <alignment horizontal="right"/>
    </xf>
    <xf numFmtId="0" fontId="56" fillId="0" borderId="0" xfId="0" applyFont="1" applyFill="1" applyAlignment="1">
      <alignment/>
    </xf>
    <xf numFmtId="0" fontId="35" fillId="0" borderId="10" xfId="42" applyNumberFormat="1" applyFont="1" applyBorder="1" applyAlignment="1" applyProtection="1">
      <alignment horizontal="center" vertical="center" wrapText="1"/>
      <protection/>
    </xf>
    <xf numFmtId="0" fontId="0" fillId="35" borderId="15" xfId="0" applyNumberFormat="1" applyFont="1" applyFill="1" applyBorder="1" applyAlignment="1">
      <alignment vertical="center" wrapText="1"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4" fontId="35" fillId="35" borderId="10" xfId="42" applyNumberFormat="1" applyFont="1" applyFill="1" applyBorder="1" applyAlignment="1" applyProtection="1">
      <alignment horizontal="center"/>
      <protection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33" borderId="18" xfId="0" applyFont="1" applyFill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left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5" fillId="33" borderId="18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52" fillId="0" borderId="20" xfId="0" applyFont="1" applyBorder="1" applyAlignment="1">
      <alignment wrapText="1"/>
    </xf>
    <xf numFmtId="0" fontId="52" fillId="0" borderId="16" xfId="0" applyFont="1" applyBorder="1" applyAlignment="1">
      <alignment wrapText="1"/>
    </xf>
    <xf numFmtId="0" fontId="52" fillId="0" borderId="21" xfId="0" applyFont="1" applyBorder="1" applyAlignment="1">
      <alignment wrapText="1"/>
    </xf>
    <xf numFmtId="0" fontId="52" fillId="0" borderId="22" xfId="0" applyFont="1" applyBorder="1" applyAlignment="1">
      <alignment wrapText="1"/>
    </xf>
    <xf numFmtId="0" fontId="52" fillId="0" borderId="23" xfId="0" applyFont="1" applyBorder="1" applyAlignment="1">
      <alignment wrapText="1"/>
    </xf>
    <xf numFmtId="14" fontId="52" fillId="0" borderId="24" xfId="0" applyNumberFormat="1" applyFont="1" applyBorder="1" applyAlignment="1" applyProtection="1">
      <alignment horizontal="left"/>
      <protection/>
    </xf>
    <xf numFmtId="14" fontId="52" fillId="0" borderId="20" xfId="0" applyNumberFormat="1" applyFont="1" applyBorder="1" applyAlignment="1" applyProtection="1">
      <alignment horizontal="left"/>
      <protection/>
    </xf>
    <xf numFmtId="0" fontId="57" fillId="0" borderId="20" xfId="0" applyFont="1" applyBorder="1" applyAlignment="1" applyProtection="1">
      <alignment horizontal="left"/>
      <protection/>
    </xf>
    <xf numFmtId="0" fontId="57" fillId="0" borderId="16" xfId="0" applyFont="1" applyBorder="1" applyAlignment="1" applyProtection="1">
      <alignment horizontal="left"/>
      <protection/>
    </xf>
    <xf numFmtId="0" fontId="45" fillId="33" borderId="14" xfId="0" applyFont="1" applyFill="1" applyBorder="1" applyAlignment="1" applyProtection="1">
      <alignment horizontal="center"/>
      <protection/>
    </xf>
    <xf numFmtId="0" fontId="45" fillId="33" borderId="19" xfId="0" applyFont="1" applyFill="1" applyBorder="1" applyAlignment="1" applyProtection="1">
      <alignment horizontal="center"/>
      <protection/>
    </xf>
    <xf numFmtId="0" fontId="45" fillId="33" borderId="15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 wrapText="1"/>
      <protection/>
    </xf>
    <xf numFmtId="0" fontId="45" fillId="0" borderId="14" xfId="0" applyFont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34" borderId="0" xfId="0" applyFill="1" applyAlignment="1">
      <alignment horizontal="left" wrapText="1"/>
    </xf>
    <xf numFmtId="0" fontId="0" fillId="0" borderId="0" xfId="0" applyAlignment="1">
      <alignment horizontal="left"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5" fillId="33" borderId="14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45" fillId="0" borderId="34" xfId="0" applyFont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14" fontId="0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14" fontId="0" fillId="0" borderId="19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45" fillId="0" borderId="18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2" fillId="0" borderId="24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43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42;&#1110;&#1076;&#1076;&#1110;&#1083;%20&#1088;&#1086;&#1073;&#1086;&#1090;&#1080;%20&#1079;&#1110;%20&#1089;&#1090;&#1072;&#1085;&#1076;&#1072;&#1088;&#1090;&#1085;&#1080;&#1084;&#1080;%20&#1082;&#1086;&#1088;&#1087;&#1086;&#1088;&#1072;&#1090;&#1080;&#1074;&#1085;&#1080;&#1084;&#1080;%20&#1072;&#1082;&#1090;&#1080;&#1074;&#1072;&#1084;&#1080;/2019/&#1041;&#1072;&#1085;&#1082;%20&#1055;&#1077;&#1090;&#1088;&#1082;&#1086;&#1084;&#1084;&#1077;&#1088;&#1094;/2019_01_09_%20&#1040;&#1074;&#1072;&#1085;&#1090;&#1072;&#1088;/&#1055;&#1072;&#1089;&#1087;&#1086;&#1088;&#1090;_&#1040;&#1074;&#1072;&#1085;&#1090;&#1072;&#1088;%2012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7">
          <cell r="C7">
            <v>28.390932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.75" thickBot="1">
      <c r="A1" s="121" t="s">
        <v>73</v>
      </c>
      <c r="B1" s="122"/>
      <c r="C1" s="122"/>
      <c r="D1" s="122"/>
      <c r="E1" s="122"/>
      <c r="F1" s="123"/>
    </row>
    <row r="2" spans="1:6" ht="15">
      <c r="A2" s="117" t="s">
        <v>74</v>
      </c>
      <c r="B2" s="118"/>
      <c r="C2" s="124" t="str">
        <f>ПублПасп!B27</f>
        <v>ТОВ "АКО ЕКСПЕРТ"</v>
      </c>
      <c r="D2" s="125"/>
      <c r="E2" s="125"/>
      <c r="F2" s="126"/>
    </row>
    <row r="3" spans="1:6" ht="21" customHeight="1">
      <c r="A3" s="119" t="s">
        <v>75</v>
      </c>
      <c r="B3" s="120"/>
      <c r="C3" s="127" t="s">
        <v>88</v>
      </c>
      <c r="D3" s="127"/>
      <c r="E3" s="127"/>
      <c r="F3" s="128"/>
    </row>
    <row r="4" spans="1:6" ht="15">
      <c r="A4" s="119" t="s">
        <v>76</v>
      </c>
      <c r="B4" s="120"/>
      <c r="C4" s="129">
        <f>ПублПасп!C27</f>
        <v>43435</v>
      </c>
      <c r="D4" s="127"/>
      <c r="E4" s="127"/>
      <c r="F4" s="128"/>
    </row>
    <row r="5" spans="1:6" ht="15.75" thickBot="1">
      <c r="A5" s="130" t="s">
        <v>77</v>
      </c>
      <c r="B5" s="131"/>
      <c r="C5" s="112" t="str">
        <f>ПублПасп!E27</f>
        <v>11 393 419.85 грн.</v>
      </c>
      <c r="D5" s="112"/>
      <c r="E5" s="112"/>
      <c r="F5" s="113"/>
    </row>
    <row r="6" ht="15.75" thickBot="1"/>
    <row r="7" spans="1:6" ht="15">
      <c r="A7" s="114" t="s">
        <v>78</v>
      </c>
      <c r="B7" s="115"/>
      <c r="C7" s="115"/>
      <c r="D7" s="115"/>
      <c r="E7" s="115"/>
      <c r="F7" s="116"/>
    </row>
    <row r="8" spans="1:6" ht="15">
      <c r="A8" s="77" t="s">
        <v>20</v>
      </c>
      <c r="B8" s="77" t="s">
        <v>79</v>
      </c>
      <c r="C8" s="78" t="s">
        <v>80</v>
      </c>
      <c r="D8" s="77" t="s">
        <v>81</v>
      </c>
      <c r="E8" s="77" t="s">
        <v>82</v>
      </c>
      <c r="F8" s="77" t="s">
        <v>83</v>
      </c>
    </row>
    <row r="9" spans="1:6" ht="15">
      <c r="A9" s="2"/>
      <c r="B9" s="12"/>
      <c r="C9" s="11"/>
      <c r="D9" s="13"/>
      <c r="E9" s="11"/>
      <c r="F9" s="2"/>
    </row>
    <row r="10" spans="1:6" ht="15">
      <c r="A10" s="2"/>
      <c r="B10" s="12"/>
      <c r="C10" s="11"/>
      <c r="D10" s="13"/>
      <c r="E10" s="11"/>
      <c r="F10" s="2"/>
    </row>
    <row r="11" spans="1:6" ht="15">
      <c r="A11" s="2"/>
      <c r="B11" s="12"/>
      <c r="C11" s="11"/>
      <c r="D11" s="13"/>
      <c r="E11" s="11"/>
      <c r="F11" s="2"/>
    </row>
    <row r="12" spans="1:6" ht="15">
      <c r="A12" s="2"/>
      <c r="B12" s="12"/>
      <c r="C12" s="11"/>
      <c r="D12" s="13"/>
      <c r="E12" s="11"/>
      <c r="F12" s="2"/>
    </row>
    <row r="13" spans="1:6" ht="15">
      <c r="A13" s="2"/>
      <c r="B13" s="12"/>
      <c r="C13" s="11"/>
      <c r="D13" s="13"/>
      <c r="E13" s="11"/>
      <c r="F13" s="2"/>
    </row>
    <row r="14" spans="1:6" ht="15">
      <c r="A14" s="2"/>
      <c r="B14" s="12"/>
      <c r="C14" s="11"/>
      <c r="D14" s="13"/>
      <c r="E14" s="11"/>
      <c r="F14" s="2"/>
    </row>
    <row r="15" spans="1:6" ht="15">
      <c r="A15" s="2"/>
      <c r="B15" s="12"/>
      <c r="C15" s="11"/>
      <c r="D15" s="13"/>
      <c r="E15" s="11"/>
      <c r="F15" s="2"/>
    </row>
    <row r="16" spans="1:6" ht="15">
      <c r="A16" s="2"/>
      <c r="B16" s="12"/>
      <c r="C16" s="11"/>
      <c r="D16" s="13"/>
      <c r="E16" s="11"/>
      <c r="F16" s="2"/>
    </row>
    <row r="17" spans="1:6" ht="15">
      <c r="A17" s="2"/>
      <c r="B17" s="12"/>
      <c r="C17" s="11"/>
      <c r="D17" s="13"/>
      <c r="E17" s="11"/>
      <c r="F17" s="2"/>
    </row>
    <row r="18" spans="1:6" ht="15">
      <c r="A18" s="2"/>
      <c r="B18" s="12"/>
      <c r="C18" s="11"/>
      <c r="D18" s="13"/>
      <c r="E18" s="11"/>
      <c r="F18" s="2"/>
    </row>
    <row r="19" spans="1:6" ht="15">
      <c r="A19" s="2"/>
      <c r="B19" s="12"/>
      <c r="C19" s="11"/>
      <c r="D19" s="13"/>
      <c r="E19" s="11"/>
      <c r="F19" s="2"/>
    </row>
    <row r="20" spans="1:6" ht="15">
      <c r="A20" s="2"/>
      <c r="B20" s="12"/>
      <c r="C20" s="11"/>
      <c r="D20" s="13"/>
      <c r="E20" s="11"/>
      <c r="F20" s="2"/>
    </row>
    <row r="21" spans="1:6" ht="15">
      <c r="A21" s="2"/>
      <c r="B21" s="12"/>
      <c r="C21" s="11"/>
      <c r="D21" s="13"/>
      <c r="E21" s="11"/>
      <c r="F21" s="2"/>
    </row>
    <row r="22" spans="1:6" ht="15">
      <c r="A22" s="2"/>
      <c r="B22" s="12"/>
      <c r="C22" s="11"/>
      <c r="D22" s="13"/>
      <c r="E22" s="11"/>
      <c r="F22" s="2"/>
    </row>
  </sheetData>
  <sheetProtection/>
  <mergeCells count="10">
    <mergeCell ref="C5:F5"/>
    <mergeCell ref="A7:F7"/>
    <mergeCell ref="A2:B2"/>
    <mergeCell ref="A3:B3"/>
    <mergeCell ref="A1:F1"/>
    <mergeCell ref="C2:F2"/>
    <mergeCell ref="C3:F3"/>
    <mergeCell ref="A4:B4"/>
    <mergeCell ref="C4:F4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view="pageBreakPreview" zoomScale="80" zoomScaleNormal="70" zoomScaleSheetLayoutView="80" zoomScalePageLayoutView="0" workbookViewId="0" topLeftCell="A7">
      <selection activeCell="B27" sqref="B27"/>
    </sheetView>
  </sheetViews>
  <sheetFormatPr defaultColWidth="9.140625" defaultRowHeight="15"/>
  <cols>
    <col min="1" max="1" width="2.574218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30.8515625" style="0" customWidth="1"/>
    <col min="11" max="11" width="2.28125" style="0" customWidth="1"/>
    <col min="12" max="12" width="11.00390625" style="0" customWidth="1"/>
  </cols>
  <sheetData>
    <row r="1" spans="1:13" ht="15" customHeight="1">
      <c r="A1" s="3"/>
      <c r="C1" s="89"/>
      <c r="D1" s="89"/>
      <c r="E1" s="138" t="s">
        <v>4</v>
      </c>
      <c r="F1" s="139"/>
      <c r="G1" s="139"/>
      <c r="H1" s="89"/>
      <c r="I1" s="89"/>
      <c r="J1" s="90"/>
      <c r="K1" s="79"/>
      <c r="L1" s="79"/>
      <c r="M1" s="79"/>
    </row>
    <row r="2" spans="1:13" ht="15" customHeight="1">
      <c r="A2" s="3"/>
      <c r="B2" s="91"/>
      <c r="C2" s="92"/>
      <c r="D2" s="92"/>
      <c r="E2" s="92"/>
      <c r="F2" s="92"/>
      <c r="G2" s="92"/>
      <c r="H2" s="92"/>
      <c r="I2" s="92"/>
      <c r="J2" s="93"/>
      <c r="K2" s="79"/>
      <c r="L2" s="79"/>
      <c r="M2" s="79"/>
    </row>
    <row r="3" spans="1:13" ht="15.75">
      <c r="A3" s="3"/>
      <c r="B3" s="23" t="s">
        <v>5</v>
      </c>
      <c r="C3" s="94">
        <v>43435</v>
      </c>
      <c r="D3" s="95"/>
      <c r="E3" s="96"/>
      <c r="F3" s="96"/>
      <c r="G3" s="96"/>
      <c r="H3" s="96"/>
      <c r="I3" s="96"/>
      <c r="J3" s="97"/>
      <c r="K3" s="79"/>
      <c r="L3" s="79"/>
      <c r="M3" s="79"/>
    </row>
    <row r="4" spans="1:13" ht="15">
      <c r="A4" s="3"/>
      <c r="B4" s="98" t="s">
        <v>28</v>
      </c>
      <c r="C4" s="99"/>
      <c r="D4" s="4"/>
      <c r="E4" s="100" t="s">
        <v>30</v>
      </c>
      <c r="F4" s="101"/>
      <c r="G4" s="101"/>
      <c r="H4" s="101"/>
      <c r="I4" s="101"/>
      <c r="J4" s="101"/>
      <c r="K4" s="79"/>
      <c r="L4" s="79"/>
      <c r="M4" s="79"/>
    </row>
    <row r="5" spans="1:10" ht="15" customHeight="1">
      <c r="A5" s="3"/>
      <c r="B5" s="34" t="s">
        <v>55</v>
      </c>
      <c r="C5" s="22" t="s">
        <v>67</v>
      </c>
      <c r="D5" s="5"/>
      <c r="E5" s="84" t="s">
        <v>32</v>
      </c>
      <c r="F5" s="86"/>
      <c r="G5" s="104" t="s">
        <v>68</v>
      </c>
      <c r="H5" s="86"/>
      <c r="I5" s="135" t="s">
        <v>60</v>
      </c>
      <c r="J5" s="140" t="s">
        <v>2</v>
      </c>
    </row>
    <row r="6" spans="1:10" ht="15" customHeight="1">
      <c r="A6" s="3"/>
      <c r="B6" s="35" t="s">
        <v>56</v>
      </c>
      <c r="C6" s="22" t="s">
        <v>71</v>
      </c>
      <c r="D6" s="5"/>
      <c r="E6" s="102" t="s">
        <v>64</v>
      </c>
      <c r="F6" s="85"/>
      <c r="G6" s="86"/>
      <c r="H6" s="36">
        <v>41637497.53268088</v>
      </c>
      <c r="I6" s="136"/>
      <c r="J6" s="141"/>
    </row>
    <row r="7" spans="1:10" ht="15">
      <c r="A7" s="3"/>
      <c r="B7" s="35" t="s">
        <v>57</v>
      </c>
      <c r="C7" s="22" t="s">
        <v>18</v>
      </c>
      <c r="D7" s="5"/>
      <c r="E7" s="84" t="s">
        <v>33</v>
      </c>
      <c r="F7" s="85"/>
      <c r="G7" s="86"/>
      <c r="H7" s="24" t="s">
        <v>85</v>
      </c>
      <c r="I7" s="136"/>
      <c r="J7" s="141"/>
    </row>
    <row r="8" spans="1:10" ht="15">
      <c r="A8" s="3"/>
      <c r="B8" s="35" t="s">
        <v>58</v>
      </c>
      <c r="C8" s="62" t="s">
        <v>10</v>
      </c>
      <c r="D8" s="5"/>
      <c r="E8" s="84" t="s">
        <v>49</v>
      </c>
      <c r="F8" s="85"/>
      <c r="G8" s="86"/>
      <c r="H8" s="37" t="s">
        <v>3</v>
      </c>
      <c r="I8" s="137"/>
      <c r="J8" s="142"/>
    </row>
    <row r="9" spans="1:10" ht="65.25" customHeight="1">
      <c r="A9" s="3"/>
      <c r="B9" s="35" t="s">
        <v>61</v>
      </c>
      <c r="C9" s="22" t="s">
        <v>3</v>
      </c>
      <c r="D9" s="5"/>
      <c r="E9" s="80" t="s">
        <v>50</v>
      </c>
      <c r="F9" s="80" t="s">
        <v>51</v>
      </c>
      <c r="G9" s="87" t="s">
        <v>6</v>
      </c>
      <c r="H9" s="80" t="s">
        <v>62</v>
      </c>
      <c r="I9" s="80" t="s">
        <v>63</v>
      </c>
      <c r="J9" s="80" t="s">
        <v>7</v>
      </c>
    </row>
    <row r="10" spans="1:10" ht="22.5" customHeight="1">
      <c r="A10" s="3"/>
      <c r="B10" s="132" t="s">
        <v>59</v>
      </c>
      <c r="C10" s="143" t="s">
        <v>70</v>
      </c>
      <c r="D10" s="5"/>
      <c r="E10" s="81"/>
      <c r="F10" s="81"/>
      <c r="G10" s="88"/>
      <c r="H10" s="81"/>
      <c r="I10" s="81"/>
      <c r="J10" s="81"/>
    </row>
    <row r="11" spans="1:10" ht="15">
      <c r="A11" s="3"/>
      <c r="B11" s="133"/>
      <c r="C11" s="136"/>
      <c r="D11" s="5"/>
      <c r="E11" s="25">
        <v>39434</v>
      </c>
      <c r="F11" s="25">
        <v>40362</v>
      </c>
      <c r="G11" s="26">
        <v>840</v>
      </c>
      <c r="H11" s="27">
        <v>19873652.4</v>
      </c>
      <c r="I11" s="27">
        <v>21763845.132680878</v>
      </c>
      <c r="J11" s="28">
        <v>0.16</v>
      </c>
    </row>
    <row r="12" spans="1:10" ht="15">
      <c r="A12" s="3"/>
      <c r="B12" s="133"/>
      <c r="C12" s="136"/>
      <c r="D12" s="10"/>
      <c r="E12" s="25" t="s">
        <v>19</v>
      </c>
      <c r="F12" s="25" t="s">
        <v>19</v>
      </c>
      <c r="G12" s="26" t="s">
        <v>19</v>
      </c>
      <c r="H12" s="27"/>
      <c r="I12" s="27"/>
      <c r="J12" s="28" t="s">
        <v>19</v>
      </c>
    </row>
    <row r="13" spans="1:10" ht="15">
      <c r="A13" s="3"/>
      <c r="B13" s="134"/>
      <c r="C13" s="137"/>
      <c r="D13" s="10"/>
      <c r="E13" s="25" t="s">
        <v>19</v>
      </c>
      <c r="F13" s="25" t="s">
        <v>19</v>
      </c>
      <c r="G13" s="26" t="s">
        <v>19</v>
      </c>
      <c r="H13" s="27" t="s">
        <v>19</v>
      </c>
      <c r="I13" s="27" t="s">
        <v>19</v>
      </c>
      <c r="J13" s="28" t="s">
        <v>19</v>
      </c>
    </row>
    <row r="14" spans="1:10" ht="15">
      <c r="A14" s="3"/>
      <c r="B14" s="38"/>
      <c r="C14" s="39"/>
      <c r="D14" s="10"/>
      <c r="E14" s="30"/>
      <c r="F14" s="30"/>
      <c r="G14" s="31"/>
      <c r="H14" s="32"/>
      <c r="I14" s="32"/>
      <c r="J14" s="33"/>
    </row>
    <row r="15" spans="1:10" ht="15">
      <c r="A15" s="3"/>
      <c r="B15" s="98" t="s">
        <v>29</v>
      </c>
      <c r="C15" s="100"/>
      <c r="D15" s="40"/>
      <c r="E15" s="109" t="s">
        <v>31</v>
      </c>
      <c r="F15" s="110"/>
      <c r="G15" s="110"/>
      <c r="H15" s="110"/>
      <c r="I15" s="110"/>
      <c r="J15" s="111"/>
    </row>
    <row r="16" spans="1:10" ht="30">
      <c r="A16" s="3"/>
      <c r="B16" s="41" t="s">
        <v>27</v>
      </c>
      <c r="C16" s="46" t="s">
        <v>3</v>
      </c>
      <c r="D16" s="6"/>
      <c r="E16" s="107" t="s">
        <v>42</v>
      </c>
      <c r="F16" s="108"/>
      <c r="G16" s="47" t="s">
        <v>52</v>
      </c>
      <c r="H16" s="47" t="s">
        <v>53</v>
      </c>
      <c r="I16" s="47" t="s">
        <v>8</v>
      </c>
      <c r="J16" s="42"/>
    </row>
    <row r="17" spans="1:10" ht="16.5" customHeight="1">
      <c r="A17" s="3"/>
      <c r="B17" s="41" t="s">
        <v>43</v>
      </c>
      <c r="C17" s="46" t="s">
        <v>11</v>
      </c>
      <c r="D17" s="7"/>
      <c r="E17" s="82" t="s">
        <v>34</v>
      </c>
      <c r="F17" s="83"/>
      <c r="G17" s="48"/>
      <c r="H17" s="48"/>
      <c r="I17" s="43" t="s">
        <v>9</v>
      </c>
      <c r="J17" s="73">
        <v>0</v>
      </c>
    </row>
    <row r="18" spans="1:10" ht="15">
      <c r="A18" s="3"/>
      <c r="B18" s="41" t="s">
        <v>44</v>
      </c>
      <c r="C18" s="75">
        <v>43069</v>
      </c>
      <c r="D18" s="7"/>
      <c r="E18" s="82" t="s">
        <v>35</v>
      </c>
      <c r="F18" s="83"/>
      <c r="G18" s="48">
        <v>6202435</v>
      </c>
      <c r="H18" s="48"/>
      <c r="I18" s="76" t="s">
        <v>72</v>
      </c>
      <c r="J18" s="73">
        <v>0</v>
      </c>
    </row>
    <row r="19" spans="1:10" ht="15">
      <c r="A19" s="3"/>
      <c r="B19" s="41" t="s">
        <v>45</v>
      </c>
      <c r="C19" s="75">
        <v>40214</v>
      </c>
      <c r="D19" s="7"/>
      <c r="E19" s="82" t="s">
        <v>36</v>
      </c>
      <c r="F19" s="83"/>
      <c r="G19" s="48"/>
      <c r="H19" s="48"/>
      <c r="I19" s="43" t="s">
        <v>9</v>
      </c>
      <c r="J19" s="73">
        <v>0</v>
      </c>
    </row>
    <row r="20" spans="1:10" ht="15" customHeight="1">
      <c r="A20" s="3"/>
      <c r="B20" s="41" t="s">
        <v>46</v>
      </c>
      <c r="C20" s="46" t="s">
        <v>2</v>
      </c>
      <c r="D20" s="7"/>
      <c r="E20" s="82" t="s">
        <v>37</v>
      </c>
      <c r="F20" s="83"/>
      <c r="G20" s="48"/>
      <c r="H20" s="48"/>
      <c r="I20" s="43" t="s">
        <v>9</v>
      </c>
      <c r="J20" s="73">
        <v>0</v>
      </c>
    </row>
    <row r="21" spans="1:10" ht="15">
      <c r="A21" s="3"/>
      <c r="B21" s="41" t="s">
        <v>47</v>
      </c>
      <c r="C21" s="46" t="s">
        <v>11</v>
      </c>
      <c r="D21" s="7"/>
      <c r="E21" s="82" t="s">
        <v>39</v>
      </c>
      <c r="F21" s="83"/>
      <c r="G21" s="48"/>
      <c r="H21" s="48"/>
      <c r="I21" s="43" t="s">
        <v>9</v>
      </c>
      <c r="J21" s="73">
        <v>0</v>
      </c>
    </row>
    <row r="22" spans="1:10" ht="15" customHeight="1">
      <c r="A22" s="3"/>
      <c r="B22" s="41" t="s">
        <v>48</v>
      </c>
      <c r="C22" s="46" t="s">
        <v>11</v>
      </c>
      <c r="D22" s="7"/>
      <c r="E22" s="82" t="s">
        <v>38</v>
      </c>
      <c r="F22" s="83"/>
      <c r="G22" s="48"/>
      <c r="H22" s="48"/>
      <c r="I22" s="43" t="s">
        <v>9</v>
      </c>
      <c r="J22" s="73">
        <v>0</v>
      </c>
    </row>
    <row r="23" spans="1:10" ht="30.75" customHeight="1">
      <c r="A23" s="3"/>
      <c r="B23" s="41" t="s">
        <v>54</v>
      </c>
      <c r="C23" s="46" t="s">
        <v>11</v>
      </c>
      <c r="D23" s="7"/>
      <c r="E23" s="82" t="s">
        <v>40</v>
      </c>
      <c r="F23" s="83"/>
      <c r="G23" s="48"/>
      <c r="H23" s="48"/>
      <c r="I23" s="43" t="s">
        <v>9</v>
      </c>
      <c r="J23" s="73">
        <v>0</v>
      </c>
    </row>
    <row r="24" spans="1:10" ht="15">
      <c r="A24" s="1"/>
      <c r="B24" s="44"/>
      <c r="C24" s="44"/>
      <c r="D24" s="44"/>
      <c r="E24" s="103" t="s">
        <v>23</v>
      </c>
      <c r="F24" s="83"/>
      <c r="G24" s="21">
        <v>6202435</v>
      </c>
      <c r="H24" s="21">
        <v>0</v>
      </c>
      <c r="I24" s="45"/>
      <c r="J24" s="74"/>
    </row>
    <row r="25" spans="1:10" ht="15">
      <c r="A25" s="1"/>
      <c r="B25" s="44"/>
      <c r="C25" s="44"/>
      <c r="D25" s="44"/>
      <c r="E25" s="49"/>
      <c r="F25" s="49"/>
      <c r="G25" s="50"/>
      <c r="H25" s="50"/>
      <c r="I25" s="50"/>
      <c r="J25" s="50"/>
    </row>
    <row r="26" spans="1:10" ht="30">
      <c r="A26" s="1"/>
      <c r="B26" s="51" t="s">
        <v>65</v>
      </c>
      <c r="C26" s="52" t="s">
        <v>12</v>
      </c>
      <c r="D26" s="53"/>
      <c r="E26" s="54" t="s">
        <v>66</v>
      </c>
      <c r="F26" s="49"/>
      <c r="G26" s="50"/>
      <c r="H26" s="50"/>
      <c r="I26" s="50"/>
      <c r="J26" s="50"/>
    </row>
    <row r="27" spans="1:10" ht="15">
      <c r="A27" s="1"/>
      <c r="B27" s="55" t="s">
        <v>86</v>
      </c>
      <c r="C27" s="56">
        <v>43435</v>
      </c>
      <c r="D27" s="57"/>
      <c r="E27" s="58" t="s">
        <v>87</v>
      </c>
      <c r="F27" s="49"/>
      <c r="G27" s="50"/>
      <c r="H27" s="50"/>
      <c r="I27" s="50"/>
      <c r="J27" s="50"/>
    </row>
    <row r="28" spans="1:10" ht="15">
      <c r="A28" s="1"/>
      <c r="B28" s="44"/>
      <c r="C28" s="44"/>
      <c r="D28" s="44"/>
      <c r="E28" s="49"/>
      <c r="F28" s="49"/>
      <c r="G28" s="50"/>
      <c r="H28" s="50"/>
      <c r="I28" s="50"/>
      <c r="J28" s="50"/>
    </row>
    <row r="29" spans="1:10" ht="15">
      <c r="A29" s="1"/>
      <c r="B29" s="44"/>
      <c r="C29" s="44"/>
      <c r="D29" s="44"/>
      <c r="E29" s="49"/>
      <c r="F29" s="49"/>
      <c r="G29" s="50"/>
      <c r="H29" s="50"/>
      <c r="I29" s="50"/>
      <c r="J29" s="50"/>
    </row>
    <row r="30" spans="1:10" ht="38.25" customHeight="1">
      <c r="A30" s="1"/>
      <c r="B30" s="105" t="s">
        <v>41</v>
      </c>
      <c r="C30" s="106"/>
      <c r="D30" s="14"/>
      <c r="E30" s="14">
        <f>'[1]5.1.'!C7</f>
        <v>28.390932</v>
      </c>
      <c r="F30" s="14"/>
      <c r="H30" s="14"/>
      <c r="I30" s="50"/>
      <c r="J30" s="50"/>
    </row>
    <row r="31" spans="9:10" ht="15">
      <c r="I31" s="50"/>
      <c r="J31" s="50"/>
    </row>
    <row r="32" spans="5:10" ht="15">
      <c r="E32" s="59"/>
      <c r="F32" s="60"/>
      <c r="G32" s="59"/>
      <c r="I32" s="50"/>
      <c r="J32" s="50"/>
    </row>
    <row r="33" spans="3:10" ht="15.75">
      <c r="C33" s="68"/>
      <c r="D33" s="68"/>
      <c r="E33" s="68"/>
      <c r="F33" s="69"/>
      <c r="G33" s="70"/>
      <c r="H33" s="70"/>
      <c r="I33" s="71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5">
    <mergeCell ref="B10:B13"/>
    <mergeCell ref="I5:I8"/>
    <mergeCell ref="E1:G1"/>
    <mergeCell ref="J5:J8"/>
    <mergeCell ref="C10:C13"/>
  </mergeCells>
  <hyperlinks>
    <hyperlink ref="I17" location="Застава!A1" display="Застава!A1"/>
    <hyperlink ref="J17" location="Порука!A1" display="Порука"/>
    <hyperlink ref="J18:J23" location="Порука!A1" display="Порука"/>
    <hyperlink ref="I18:I23" location="Застава!A1" display="Застава!A1"/>
  </hyperlinks>
  <printOptions/>
  <pageMargins left="0.25" right="0.25" top="0.75" bottom="0.75" header="0.3" footer="0.3"/>
  <pageSetup fitToHeight="0" fitToWidth="1"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"/>
  <sheetViews>
    <sheetView view="pageBreakPreview" zoomScale="90" zoomScaleSheetLayoutView="90" workbookViewId="0" topLeftCell="A1">
      <selection activeCell="B3" sqref="B3"/>
    </sheetView>
  </sheetViews>
  <sheetFormatPr defaultColWidth="9.140625" defaultRowHeight="15"/>
  <cols>
    <col min="1" max="1" width="60.7109375" style="64" customWidth="1"/>
    <col min="2" max="2" width="11.421875" style="64" customWidth="1"/>
    <col min="3" max="3" width="10.421875" style="64" customWidth="1"/>
    <col min="4" max="16384" width="9.140625" style="64" customWidth="1"/>
  </cols>
  <sheetData>
    <row r="1" ht="15">
      <c r="A1" s="63" t="s">
        <v>0</v>
      </c>
    </row>
    <row r="2" spans="1:22" ht="34.5">
      <c r="A2" s="17" t="s">
        <v>13</v>
      </c>
      <c r="B2" s="61" t="s">
        <v>84</v>
      </c>
      <c r="C2" s="61">
        <v>0</v>
      </c>
      <c r="D2" s="61">
        <v>0</v>
      </c>
      <c r="E2" s="61">
        <v>0</v>
      </c>
      <c r="F2" s="61">
        <v>0</v>
      </c>
      <c r="G2" s="61">
        <v>0</v>
      </c>
      <c r="H2" s="61">
        <v>0</v>
      </c>
      <c r="I2" s="61">
        <v>0</v>
      </c>
      <c r="J2" s="61">
        <v>0</v>
      </c>
      <c r="K2" s="61">
        <v>0</v>
      </c>
      <c r="L2" s="61">
        <v>0</v>
      </c>
      <c r="M2" s="61">
        <v>0</v>
      </c>
      <c r="N2" s="61">
        <v>0</v>
      </c>
      <c r="O2" s="61">
        <v>0</v>
      </c>
      <c r="P2" s="61">
        <v>0</v>
      </c>
      <c r="Q2" s="61">
        <v>0</v>
      </c>
      <c r="R2" s="61">
        <v>0</v>
      </c>
      <c r="S2" s="61">
        <v>0</v>
      </c>
      <c r="T2" s="61">
        <v>0</v>
      </c>
      <c r="U2" s="61">
        <v>0</v>
      </c>
      <c r="V2" s="61">
        <v>0</v>
      </c>
    </row>
    <row r="3" spans="1:22" ht="15">
      <c r="A3" s="9" t="s">
        <v>21</v>
      </c>
      <c r="B3" s="65">
        <v>8044695</v>
      </c>
      <c r="C3" s="65">
        <v>0</v>
      </c>
      <c r="D3" s="65">
        <v>0</v>
      </c>
      <c r="E3" s="65">
        <v>0</v>
      </c>
      <c r="F3" s="65">
        <v>0</v>
      </c>
      <c r="G3" s="65">
        <v>0</v>
      </c>
      <c r="H3" s="65">
        <v>0</v>
      </c>
      <c r="I3" s="65">
        <v>0</v>
      </c>
      <c r="J3" s="65">
        <v>0</v>
      </c>
      <c r="K3" s="65">
        <v>0</v>
      </c>
      <c r="L3" s="65">
        <v>0</v>
      </c>
      <c r="M3" s="65">
        <v>0</v>
      </c>
      <c r="N3" s="65">
        <v>0</v>
      </c>
      <c r="O3" s="65">
        <v>0</v>
      </c>
      <c r="P3" s="65">
        <v>0</v>
      </c>
      <c r="Q3" s="65">
        <v>0</v>
      </c>
      <c r="R3" s="65">
        <v>0</v>
      </c>
      <c r="S3" s="65">
        <v>0</v>
      </c>
      <c r="T3" s="65">
        <v>0</v>
      </c>
      <c r="U3" s="65">
        <v>0</v>
      </c>
      <c r="V3" s="65">
        <v>0</v>
      </c>
    </row>
    <row r="4" spans="1:22" ht="15">
      <c r="A4" s="9" t="s">
        <v>14</v>
      </c>
      <c r="B4" s="66" t="s">
        <v>19</v>
      </c>
      <c r="C4" s="66" t="s">
        <v>19</v>
      </c>
      <c r="D4" s="66" t="s">
        <v>19</v>
      </c>
      <c r="E4" s="66" t="s">
        <v>19</v>
      </c>
      <c r="F4" s="66" t="s">
        <v>19</v>
      </c>
      <c r="G4" s="66" t="s">
        <v>19</v>
      </c>
      <c r="H4" s="66" t="s">
        <v>19</v>
      </c>
      <c r="I4" s="66" t="s">
        <v>19</v>
      </c>
      <c r="J4" s="66" t="s">
        <v>19</v>
      </c>
      <c r="K4" s="66" t="s">
        <v>19</v>
      </c>
      <c r="L4" s="66" t="s">
        <v>19</v>
      </c>
      <c r="M4" s="66" t="s">
        <v>19</v>
      </c>
      <c r="N4" s="66" t="s">
        <v>19</v>
      </c>
      <c r="O4" s="66" t="s">
        <v>19</v>
      </c>
      <c r="P4" s="66" t="s">
        <v>19</v>
      </c>
      <c r="Q4" s="66" t="s">
        <v>19</v>
      </c>
      <c r="R4" s="66" t="s">
        <v>19</v>
      </c>
      <c r="S4" s="66" t="s">
        <v>19</v>
      </c>
      <c r="T4" s="66" t="s">
        <v>19</v>
      </c>
      <c r="U4" s="66" t="s">
        <v>19</v>
      </c>
      <c r="V4" s="66" t="s">
        <v>19</v>
      </c>
    </row>
    <row r="5" spans="1:22" ht="15">
      <c r="A5" s="9" t="s">
        <v>22</v>
      </c>
      <c r="B5" s="65">
        <v>6202435</v>
      </c>
      <c r="C5" s="65">
        <v>0</v>
      </c>
      <c r="D5" s="65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</row>
    <row r="6" spans="1:22" ht="22.5">
      <c r="A6" s="9" t="s">
        <v>15</v>
      </c>
      <c r="B6" s="61" t="s">
        <v>69</v>
      </c>
      <c r="C6" s="61">
        <v>0</v>
      </c>
      <c r="D6" s="61">
        <v>0</v>
      </c>
      <c r="E6" s="61">
        <v>0</v>
      </c>
      <c r="F6" s="61">
        <v>0</v>
      </c>
      <c r="G6" s="61">
        <v>0</v>
      </c>
      <c r="H6" s="61">
        <v>0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</row>
    <row r="7" spans="1:22" s="67" customFormat="1" ht="119.25" customHeight="1">
      <c r="A7" s="19" t="s">
        <v>16</v>
      </c>
      <c r="B7" s="61" t="s">
        <v>72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</row>
    <row r="8" spans="1:22" ht="33.75">
      <c r="A8" s="19" t="s">
        <v>17</v>
      </c>
      <c r="B8" s="61" t="s">
        <v>3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</row>
    <row r="10" spans="1:2" ht="15">
      <c r="A10" s="72"/>
      <c r="B10" s="72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3.8515625" style="0" customWidth="1"/>
  </cols>
  <sheetData>
    <row r="1" ht="15">
      <c r="A1" s="15" t="s">
        <v>1</v>
      </c>
    </row>
    <row r="2" spans="1:24" ht="22.5">
      <c r="A2" s="9" t="s">
        <v>26</v>
      </c>
      <c r="B2" s="16">
        <v>0</v>
      </c>
      <c r="C2" s="16" t="s">
        <v>19</v>
      </c>
      <c r="D2" s="16">
        <v>0</v>
      </c>
      <c r="E2" s="16">
        <v>0</v>
      </c>
      <c r="F2" s="16">
        <v>0</v>
      </c>
      <c r="G2" s="16">
        <v>0</v>
      </c>
      <c r="H2" s="16">
        <v>0</v>
      </c>
      <c r="I2" s="16">
        <v>0</v>
      </c>
      <c r="J2" s="16">
        <v>0</v>
      </c>
      <c r="K2" s="16">
        <v>0</v>
      </c>
      <c r="L2" s="16">
        <v>0</v>
      </c>
      <c r="M2" s="16">
        <v>0</v>
      </c>
      <c r="N2" s="16">
        <v>0</v>
      </c>
      <c r="O2" s="16">
        <v>0</v>
      </c>
      <c r="P2" s="16">
        <v>0</v>
      </c>
      <c r="Q2" s="16">
        <v>0</v>
      </c>
      <c r="R2" s="16">
        <v>0</v>
      </c>
      <c r="S2" s="16">
        <v>0</v>
      </c>
      <c r="T2" s="16">
        <v>0</v>
      </c>
      <c r="U2" s="16">
        <v>0</v>
      </c>
      <c r="V2" s="16">
        <v>0</v>
      </c>
      <c r="W2" s="16" t="e">
        <v>#REF!</v>
      </c>
      <c r="X2" s="16">
        <v>0</v>
      </c>
    </row>
    <row r="3" spans="1:24" s="29" customFormat="1" ht="79.5" customHeight="1">
      <c r="A3" s="8" t="s">
        <v>25</v>
      </c>
      <c r="B3" s="18">
        <v>0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 t="e">
        <v>#REF!</v>
      </c>
      <c r="X3" s="18">
        <v>0</v>
      </c>
    </row>
    <row r="4" spans="1:24" ht="15">
      <c r="A4" s="8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2018-05-03T13:30:57Z</cp:lastPrinted>
  <dcterms:created xsi:type="dcterms:W3CDTF">2015-10-12T12:03:25Z</dcterms:created>
  <dcterms:modified xsi:type="dcterms:W3CDTF">2019-01-10T13:50:13Z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