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5.3" sheetId="1" r:id="rId1"/>
    <sheet name="5.4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<sst xmlns="http://schemas.openxmlformats.org/spreadsheetml/2006/main" count="139" uniqueCount="84">
  <si>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</si>
  <si>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</si>
  <si>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</si>
  <si>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</si>
  <si>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</si>
  <si>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</si>
  <si>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</si>
  <si>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</si>
  <si>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</si>
  <si>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</si>
  <si>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</si>
  <si>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</si>
  <si>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</si>
  <si>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</si>
  <si>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</si>
  <si>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</si>
  <si>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</si>
  <si>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</si>
  <si>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</si>
  <si>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</si>
  <si>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</si>
  <si>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</si>
  <si>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</si>
  <si>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</si>
  <si>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</si>
  <si>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</si>
  <si>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</si>
  <si>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</si>
  <si>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</si>
  <si>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</si>
  <si>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</si>
  <si>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</si>
  <si>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</si>
  <si>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</si>
  <si>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</si>
  <si>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</si>
  <si>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</si>
  <si>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</si>
  <si>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</si>
  <si>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</si>
  <si>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</si>
  <si>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</si>
  <si>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</si>
  <si>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</si>
  <si>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</si>
  <si>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</si>
  <si>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</si>
  <si>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</si>
  <si>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</si>
  <si>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</si>
  <si>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</si>
  <si>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</si>
  <si>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</si>
  <si>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</si>
  <si>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</si>
  <si>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</si>
  <si>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</si>
  <si>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</si>
  <si>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</si>
  <si>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</si>
  <si>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</si>
  <si>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</si>
  <si>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</si>
  <si>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</si>
  <si>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</si>
  <si>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</si>
  <si>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</si>
  <si>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</si>
  <si>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</si>
  <si>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</si>
  <si>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</si>
  <si>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</si>
  <si>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СОФІЙСЬКИЙ"</t>
  </si>
  <si>
    <t>ЗАТ «Консалтингюрсервіс»</t>
  </si>
  <si>
    <t>рухоме майно</t>
  </si>
  <si>
    <t>Донецька область, місто Шахтарськ</t>
  </si>
  <si>
    <t>32/1-1-2-37/1</t>
  </si>
  <si>
    <t>Основні засоби (обладнання) комплексу шахти "2-2бис"</t>
  </si>
  <si>
    <t>будівлі та споруди комплексу шахти "2-2бис"</t>
  </si>
  <si>
    <t>05.10 Добування кам'яного вугілля (основний)</t>
  </si>
  <si>
    <t>відзивна кредитна лінія</t>
  </si>
  <si>
    <t>не змінювалась</t>
  </si>
  <si>
    <t>продаж спільним лотом з іншим кредитним договором позичальника, торги не відбулися через відсутність зареєстрованих учасників</t>
  </si>
  <si>
    <t>Донецька область, м. Шахтарськ, вул. Шиллера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</si>
</sst>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;[Red]0.00"/>
    <numFmt numFmtId="174" formatCode="#,##0.0"/>
    <numFmt numFmtId="175" formatCode="dd\.mm\.yy;@"/>
    <numFmt numFmtId="176" formatCode="#,##0.000"/>
    <numFmt numFmtId="177" formatCode="#,##0.0000"/>
    <numFmt numFmtId="178" formatCode="_-* #,##0.0_₴_-;\-* #,##0.0_₴_-;_-* &quot;-&quot;??_₴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5" fillId="0" borderId="10" xfId="0" applyNumberFormat="1" applyFont="1" applyBorder="1" applyAlignment="1">
      <alignment wrapText="1"/>
    </xf>
    <xf numFmtId="14" fontId="45" fillId="0" borderId="10" xfId="0" applyNumberFormat="1" applyFont="1" applyBorder="1" applyAlignment="1">
      <alignment wrapText="1"/>
    </xf>
    <xf numFmtId="3" fontId="3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64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0" fontId="3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3" applyFont="1" applyFill="1" applyBorder="1" applyAlignment="1" applyProtection="1">
      <alignment horizontal="center"/>
      <protection/>
    </xf>
    <xf numFmtId="0" fontId="32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3" fontId="36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75" fontId="0" fillId="0" borderId="0" xfId="0" applyNumberFormat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43" fontId="0" fillId="0" borderId="10" xfId="60" applyNumberFormat="1" applyFont="1" applyBorder="1" applyAlignment="1" applyProtection="1">
      <alignment horizontal="center" wrapText="1"/>
      <protection/>
    </xf>
    <xf numFmtId="43" fontId="0" fillId="0" borderId="10" xfId="60" applyNumberFormat="1" applyFont="1" applyBorder="1" applyAlignment="1">
      <alignment/>
    </xf>
    <xf numFmtId="9" fontId="0" fillId="0" borderId="10" xfId="57" applyFont="1" applyBorder="1" applyAlignment="1">
      <alignment/>
    </xf>
    <xf numFmtId="14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>
      <alignment vertical="center"/>
    </xf>
    <xf numFmtId="164" fontId="36" fillId="0" borderId="10" xfId="60" applyNumberFormat="1" applyFont="1" applyFill="1" applyBorder="1" applyAlignment="1" applyProtection="1">
      <alignment horizontal="center" vertical="center" wrapText="1"/>
      <protection/>
    </xf>
    <xf numFmtId="14" fontId="0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65" fontId="47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6" fillId="33" borderId="18" xfId="0" applyFont="1" applyFill="1" applyBorder="1" applyAlignment="1" applyProtection="1">
      <alignment horizontal="center" vertical="center" wrapText="1"/>
      <protection/>
    </xf>
    <xf numFmtId="0" fontId="36" fillId="33" borderId="13" xfId="0" applyFont="1" applyFill="1" applyBorder="1" applyAlignment="1" applyProtection="1">
      <alignment horizontal="center" vertical="center" wrapText="1"/>
      <protection/>
    </xf>
    <xf numFmtId="0" fontId="36" fillId="0" borderId="19" xfId="0" applyFont="1" applyBorder="1" applyAlignment="1" applyProtection="1">
      <alignment horizontal="left" vertical="center" wrapText="1"/>
      <protection/>
    </xf>
    <xf numFmtId="0" fontId="36" fillId="0" borderId="15" xfId="0" applyFont="1" applyBorder="1" applyAlignment="1" applyProtection="1">
      <alignment horizontal="left" vertical="center" wrapText="1"/>
      <protection/>
    </xf>
    <xf numFmtId="0" fontId="36" fillId="0" borderId="18" xfId="0" applyFont="1" applyFill="1" applyBorder="1" applyAlignment="1" applyProtection="1">
      <alignment horizontal="left" vertical="center" wrapText="1"/>
      <protection/>
    </xf>
    <xf numFmtId="0" fontId="36" fillId="0" borderId="12" xfId="0" applyFont="1" applyFill="1" applyBorder="1" applyAlignment="1" applyProtection="1">
      <alignment horizontal="left" vertical="center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6" fillId="33" borderId="18" xfId="0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8" fillId="0" borderId="21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36" fillId="33" borderId="14" xfId="0" applyFont="1" applyFill="1" applyBorder="1" applyAlignment="1" applyProtection="1">
      <alignment horizontal="center"/>
      <protection/>
    </xf>
    <xf numFmtId="0" fontId="36" fillId="33" borderId="19" xfId="0" applyFont="1" applyFill="1" applyBorder="1" applyAlignment="1" applyProtection="1">
      <alignment horizontal="center"/>
      <protection/>
    </xf>
    <xf numFmtId="0" fontId="36" fillId="33" borderId="15" xfId="0" applyFont="1" applyFill="1" applyBorder="1" applyAlignment="1" applyProtection="1">
      <alignment horizontal="center"/>
      <protection/>
    </xf>
    <xf numFmtId="0" fontId="36" fillId="33" borderId="10" xfId="0" applyFont="1" applyFill="1" applyBorder="1" applyAlignment="1" applyProtection="1">
      <alignment horizontal="center"/>
      <protection/>
    </xf>
    <xf numFmtId="0" fontId="36" fillId="0" borderId="14" xfId="0" applyFont="1" applyFill="1" applyBorder="1" applyAlignment="1" applyProtection="1">
      <alignment wrapText="1"/>
      <protection/>
    </xf>
    <xf numFmtId="0" fontId="36" fillId="0" borderId="14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6" fillId="33" borderId="14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0" sqref="C20:C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8.57421875" style="0" customWidth="1"/>
    <col min="4" max="4" width="30.140625" style="0" bestFit="1" customWidth="1"/>
    <col min="5" max="5" width="22.28125" style="0" customWidth="1"/>
    <col min="6" max="6" width="126.8515625" style="0" bestFit="1" customWidth="1"/>
  </cols>
  <sheetData>
    <row r="1" spans="1:3" ht="15">
      <c r="A1" s="69" t="s">
        <v>69</v>
      </c>
      <c r="B1" s="69"/>
      <c r="C1" s="51" t="s">
        <v>73</v>
      </c>
    </row>
    <row r="2" spans="1:3" ht="15">
      <c r="A2" s="69" t="s">
        <v>12</v>
      </c>
      <c r="B2" s="69"/>
      <c r="C2" s="52">
        <v>42522</v>
      </c>
    </row>
    <row r="3" spans="1:5" ht="30" customHeight="1">
      <c r="A3" s="69" t="s">
        <v>71</v>
      </c>
      <c r="B3" s="69"/>
      <c r="C3" s="53">
        <v>2455111.2</v>
      </c>
      <c r="E3" s="54"/>
    </row>
    <row r="6" spans="1:6" ht="15">
      <c r="A6" s="68" t="s">
        <v>20</v>
      </c>
      <c r="B6" s="68"/>
      <c r="C6" s="68"/>
      <c r="D6" s="68"/>
      <c r="E6" s="68"/>
      <c r="F6" s="68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13">
        <v>42670</v>
      </c>
      <c r="C8" s="58">
        <v>2455111.2</v>
      </c>
      <c r="D8" s="59" t="s">
        <v>81</v>
      </c>
      <c r="E8" s="12"/>
      <c r="F8" s="2" t="s">
        <v>82</v>
      </c>
    </row>
    <row r="9" spans="1:6" ht="15">
      <c r="A9" s="2">
        <v>2</v>
      </c>
      <c r="B9" s="13">
        <v>42695</v>
      </c>
      <c r="C9" s="58">
        <v>2209600.08</v>
      </c>
      <c r="D9" s="59" t="s">
        <v>81</v>
      </c>
      <c r="E9" s="12"/>
      <c r="F9" s="2" t="s">
        <v>82</v>
      </c>
    </row>
    <row r="10" spans="1:6" ht="15">
      <c r="A10" s="2">
        <v>3</v>
      </c>
      <c r="B10" s="13">
        <v>42713</v>
      </c>
      <c r="C10" s="58">
        <v>1964088.96</v>
      </c>
      <c r="D10" s="59" t="s">
        <v>81</v>
      </c>
      <c r="E10" s="12"/>
      <c r="F10" s="2" t="s">
        <v>82</v>
      </c>
    </row>
    <row r="11" spans="1:6" ht="15">
      <c r="A11" s="2">
        <v>4</v>
      </c>
      <c r="B11" s="13">
        <v>42734</v>
      </c>
      <c r="C11" s="58">
        <v>1718577.8399999999</v>
      </c>
      <c r="D11" s="59" t="s">
        <v>81</v>
      </c>
      <c r="E11" s="12"/>
      <c r="F11" s="2" t="s">
        <v>82</v>
      </c>
    </row>
    <row r="12" spans="1:6" ht="15">
      <c r="A12" s="2">
        <v>5</v>
      </c>
      <c r="B12" s="13">
        <v>42808</v>
      </c>
      <c r="C12" s="58">
        <v>1546720.06</v>
      </c>
      <c r="D12" s="59" t="s">
        <v>81</v>
      </c>
      <c r="E12" s="12"/>
      <c r="F12" s="2" t="s">
        <v>82</v>
      </c>
    </row>
    <row r="13" spans="1:6" ht="15">
      <c r="A13" s="2">
        <v>6</v>
      </c>
      <c r="B13" s="13">
        <v>42825</v>
      </c>
      <c r="C13" s="58">
        <v>1392048.05</v>
      </c>
      <c r="D13" s="59" t="s">
        <v>81</v>
      </c>
      <c r="E13" s="12"/>
      <c r="F13" s="2" t="s">
        <v>82</v>
      </c>
    </row>
    <row r="14" spans="1:6" ht="15">
      <c r="A14" s="2">
        <v>7</v>
      </c>
      <c r="B14" s="13">
        <v>42849</v>
      </c>
      <c r="C14" s="58">
        <v>1237376.04</v>
      </c>
      <c r="D14" s="59" t="s">
        <v>81</v>
      </c>
      <c r="E14" s="12"/>
      <c r="F14" s="2" t="s">
        <v>82</v>
      </c>
    </row>
    <row r="15" spans="1:6" ht="15">
      <c r="A15" s="2">
        <v>8</v>
      </c>
      <c r="B15" s="13">
        <v>42870</v>
      </c>
      <c r="C15" s="58">
        <v>1082704.03</v>
      </c>
      <c r="D15" s="59" t="s">
        <v>81</v>
      </c>
      <c r="E15" s="12"/>
      <c r="F15" s="2" t="s">
        <v>82</v>
      </c>
    </row>
    <row r="16" spans="1:6" ht="15">
      <c r="A16" s="2">
        <v>9</v>
      </c>
      <c r="B16" s="13">
        <v>42956</v>
      </c>
      <c r="C16" s="58">
        <v>974433.63</v>
      </c>
      <c r="D16" s="59" t="s">
        <v>81</v>
      </c>
      <c r="E16" s="12"/>
      <c r="F16" s="2" t="s">
        <v>82</v>
      </c>
    </row>
    <row r="17" spans="1:6" ht="15">
      <c r="A17" s="2">
        <v>10</v>
      </c>
      <c r="B17" s="13">
        <v>42975</v>
      </c>
      <c r="C17" s="58">
        <v>876990.27</v>
      </c>
      <c r="D17" s="59" t="s">
        <v>81</v>
      </c>
      <c r="E17" s="12"/>
      <c r="F17" s="2" t="s">
        <v>82</v>
      </c>
    </row>
    <row r="18" spans="1:6" ht="15">
      <c r="A18" s="2">
        <v>11</v>
      </c>
      <c r="B18" s="13">
        <v>42991</v>
      </c>
      <c r="C18" s="58">
        <v>779546.9</v>
      </c>
      <c r="D18" s="59" t="s">
        <v>81</v>
      </c>
      <c r="E18" s="12"/>
      <c r="F18" s="2" t="s">
        <v>82</v>
      </c>
    </row>
    <row r="19" spans="1:6" ht="15">
      <c r="A19" s="2">
        <v>12</v>
      </c>
      <c r="B19" s="13">
        <v>43007</v>
      </c>
      <c r="C19" s="58">
        <v>682103.54</v>
      </c>
      <c r="D19" s="59" t="s">
        <v>81</v>
      </c>
      <c r="E19" s="12"/>
      <c r="F19" s="2" t="s">
        <v>82</v>
      </c>
    </row>
    <row r="20" spans="1:6" ht="15">
      <c r="A20" s="2">
        <v>13</v>
      </c>
      <c r="B20" s="13">
        <v>43089</v>
      </c>
      <c r="C20" s="58">
        <v>613893.19</v>
      </c>
      <c r="D20" s="59" t="s">
        <v>81</v>
      </c>
      <c r="E20" s="12"/>
      <c r="F20" s="2" t="s">
        <v>82</v>
      </c>
    </row>
    <row r="21" spans="1:6" ht="15">
      <c r="A21" s="2">
        <v>14</v>
      </c>
      <c r="B21" s="13">
        <v>43105</v>
      </c>
      <c r="C21" s="58">
        <v>552503.87</v>
      </c>
      <c r="D21" s="59" t="s">
        <v>81</v>
      </c>
      <c r="E21" s="12"/>
      <c r="F21" s="2" t="s">
        <v>82</v>
      </c>
    </row>
    <row r="22" spans="1:6" ht="15">
      <c r="A22" s="2">
        <v>15</v>
      </c>
      <c r="B22" s="13">
        <v>43122</v>
      </c>
      <c r="C22" s="58">
        <v>491114.55</v>
      </c>
      <c r="D22" s="59" t="s">
        <v>81</v>
      </c>
      <c r="E22" s="12"/>
      <c r="F22" s="2" t="s">
        <v>82</v>
      </c>
    </row>
    <row r="23" spans="1:6" ht="15">
      <c r="A23" s="2">
        <v>16</v>
      </c>
      <c r="B23" s="13">
        <v>43136</v>
      </c>
      <c r="C23" s="58">
        <v>429725.23</v>
      </c>
      <c r="D23" s="59" t="s">
        <v>81</v>
      </c>
      <c r="E23" s="12"/>
      <c r="F23" s="2" t="s">
        <v>82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68" t="s">
        <v>26</v>
      </c>
      <c r="B1" s="68"/>
    </row>
    <row r="2" spans="1:2" ht="15">
      <c r="A2" s="2" t="s">
        <v>21</v>
      </c>
      <c r="B2" s="2" t="s">
        <v>27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5" t="s">
        <v>5</v>
      </c>
      <c r="C1" s="86"/>
      <c r="D1" s="86"/>
      <c r="E1" s="86"/>
      <c r="F1" s="86"/>
      <c r="G1" s="86"/>
      <c r="H1" s="86"/>
      <c r="I1" s="86"/>
      <c r="J1" s="87"/>
      <c r="K1" s="5"/>
      <c r="L1" s="5"/>
      <c r="M1" s="5"/>
    </row>
    <row r="2" spans="1:13" ht="15">
      <c r="A2" s="4"/>
      <c r="B2" s="88"/>
      <c r="C2" s="89"/>
      <c r="D2" s="89"/>
      <c r="E2" s="89"/>
      <c r="F2" s="89"/>
      <c r="G2" s="89"/>
      <c r="H2" s="89"/>
      <c r="I2" s="89"/>
      <c r="J2" s="90"/>
      <c r="K2" s="5"/>
      <c r="L2" s="5"/>
      <c r="M2" s="5"/>
    </row>
    <row r="3" spans="1:13" ht="15.75">
      <c r="A3" s="4"/>
      <c r="B3" s="22" t="s">
        <v>6</v>
      </c>
      <c r="C3" s="91">
        <v>43160</v>
      </c>
      <c r="D3" s="92"/>
      <c r="E3" s="93"/>
      <c r="F3" s="93"/>
      <c r="G3" s="93"/>
      <c r="H3" s="93"/>
      <c r="I3" s="93"/>
      <c r="J3" s="94"/>
      <c r="K3" s="5"/>
      <c r="L3" s="5"/>
      <c r="M3" s="5"/>
    </row>
    <row r="4" spans="1:13" ht="15">
      <c r="A4" s="4"/>
      <c r="B4" s="95" t="s">
        <v>32</v>
      </c>
      <c r="C4" s="96"/>
      <c r="D4" s="6"/>
      <c r="E4" s="97" t="s">
        <v>34</v>
      </c>
      <c r="F4" s="98"/>
      <c r="G4" s="98"/>
      <c r="H4" s="98"/>
      <c r="I4" s="98"/>
      <c r="J4" s="98"/>
      <c r="K4" s="5"/>
      <c r="L4" s="5"/>
      <c r="M4" s="5"/>
    </row>
    <row r="5" spans="1:10" ht="15">
      <c r="A5" s="4"/>
      <c r="B5" s="33" t="s">
        <v>59</v>
      </c>
      <c r="C5" s="21" t="s">
        <v>72</v>
      </c>
      <c r="D5" s="7"/>
      <c r="E5" s="77" t="s">
        <v>36</v>
      </c>
      <c r="F5" s="79"/>
      <c r="G5" s="105" t="s">
        <v>80</v>
      </c>
      <c r="H5" s="79"/>
      <c r="I5" s="80" t="s">
        <v>64</v>
      </c>
      <c r="J5" s="101" t="s">
        <v>3</v>
      </c>
    </row>
    <row r="6" spans="1:10" ht="15">
      <c r="A6" s="4"/>
      <c r="B6" s="34" t="s">
        <v>60</v>
      </c>
      <c r="C6" s="55" t="s">
        <v>76</v>
      </c>
      <c r="D6" s="7"/>
      <c r="E6" s="99" t="s">
        <v>68</v>
      </c>
      <c r="F6" s="78"/>
      <c r="G6" s="79"/>
      <c r="H6" s="56">
        <v>6595211.6</v>
      </c>
      <c r="I6" s="81"/>
      <c r="J6" s="102"/>
    </row>
    <row r="7" spans="1:10" ht="15">
      <c r="A7" s="4"/>
      <c r="B7" s="34" t="s">
        <v>61</v>
      </c>
      <c r="C7" s="55" t="s">
        <v>18</v>
      </c>
      <c r="D7" s="7"/>
      <c r="E7" s="77" t="s">
        <v>37</v>
      </c>
      <c r="F7" s="78"/>
      <c r="G7" s="79"/>
      <c r="H7" s="23">
        <v>790</v>
      </c>
      <c r="I7" s="81"/>
      <c r="J7" s="103"/>
    </row>
    <row r="8" spans="1:10" ht="30">
      <c r="A8" s="4"/>
      <c r="B8" s="34" t="s">
        <v>62</v>
      </c>
      <c r="C8" s="55" t="s">
        <v>79</v>
      </c>
      <c r="D8" s="7"/>
      <c r="E8" s="77" t="s">
        <v>53</v>
      </c>
      <c r="F8" s="78"/>
      <c r="G8" s="79"/>
      <c r="H8" s="35" t="str">
        <f>IF(ISBLANK(#REF!),"ні","так")</f>
        <v>так</v>
      </c>
      <c r="I8" s="82"/>
      <c r="J8" s="104"/>
    </row>
    <row r="9" spans="1:10" ht="36" customHeight="1">
      <c r="A9" s="4"/>
      <c r="B9" s="34" t="s">
        <v>65</v>
      </c>
      <c r="C9" s="55" t="s">
        <v>3</v>
      </c>
      <c r="D9" s="7"/>
      <c r="E9" s="70" t="s">
        <v>54</v>
      </c>
      <c r="F9" s="70" t="s">
        <v>55</v>
      </c>
      <c r="G9" s="83" t="s">
        <v>7</v>
      </c>
      <c r="H9" s="70" t="s">
        <v>66</v>
      </c>
      <c r="I9" s="70" t="s">
        <v>67</v>
      </c>
      <c r="J9" s="70" t="s">
        <v>8</v>
      </c>
    </row>
    <row r="10" spans="1:10" ht="31.5" customHeight="1">
      <c r="A10" s="4"/>
      <c r="B10" s="74" t="s">
        <v>63</v>
      </c>
      <c r="C10" s="113" t="s">
        <v>75</v>
      </c>
      <c r="D10" s="7"/>
      <c r="E10" s="71"/>
      <c r="F10" s="71"/>
      <c r="G10" s="84"/>
      <c r="H10" s="71"/>
      <c r="I10" s="71"/>
      <c r="J10" s="71"/>
    </row>
    <row r="11" spans="1:10" ht="15">
      <c r="A11" s="4"/>
      <c r="B11" s="75"/>
      <c r="C11" s="114"/>
      <c r="D11" s="7"/>
      <c r="E11" s="24">
        <v>41170</v>
      </c>
      <c r="F11" s="24">
        <v>42505</v>
      </c>
      <c r="G11" s="25">
        <v>980</v>
      </c>
      <c r="H11" s="57">
        <v>5312849.77</v>
      </c>
      <c r="I11" s="57">
        <v>1282361.83</v>
      </c>
      <c r="J11" s="27">
        <v>0.1</v>
      </c>
    </row>
    <row r="12" spans="1:10" ht="15">
      <c r="A12" s="4"/>
      <c r="B12" s="75"/>
      <c r="C12" s="114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76"/>
      <c r="C13" s="115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95" t="s">
        <v>33</v>
      </c>
      <c r="C15" s="97"/>
      <c r="D15" s="38"/>
      <c r="E15" s="110" t="s">
        <v>35</v>
      </c>
      <c r="F15" s="111"/>
      <c r="G15" s="111"/>
      <c r="H15" s="111"/>
      <c r="I15" s="111"/>
      <c r="J15" s="112"/>
    </row>
    <row r="16" spans="1:10" ht="30">
      <c r="A16" s="4"/>
      <c r="B16" s="39" t="s">
        <v>31</v>
      </c>
      <c r="C16" s="46" t="s">
        <v>4</v>
      </c>
      <c r="D16" s="8"/>
      <c r="E16" s="108" t="s">
        <v>46</v>
      </c>
      <c r="F16" s="109"/>
      <c r="G16" s="48" t="s">
        <v>56</v>
      </c>
      <c r="H16" s="48" t="s">
        <v>57</v>
      </c>
      <c r="I16" s="48" t="s">
        <v>9</v>
      </c>
      <c r="J16" s="40"/>
    </row>
    <row r="17" spans="1:10" ht="16.5" customHeight="1">
      <c r="A17" s="4"/>
      <c r="B17" s="39" t="s">
        <v>47</v>
      </c>
      <c r="C17" s="47">
        <v>42545</v>
      </c>
      <c r="D17" s="9"/>
      <c r="E17" s="72" t="s">
        <v>38</v>
      </c>
      <c r="F17" s="73"/>
      <c r="G17" s="67"/>
      <c r="H17" s="67"/>
      <c r="I17" s="41" t="s">
        <v>10</v>
      </c>
      <c r="J17" s="42" t="s">
        <v>0</v>
      </c>
    </row>
    <row r="18" spans="1:10" ht="15">
      <c r="A18" s="4"/>
      <c r="B18" s="39" t="s">
        <v>48</v>
      </c>
      <c r="C18" s="47" t="s">
        <v>4</v>
      </c>
      <c r="D18" s="9"/>
      <c r="E18" s="72" t="s">
        <v>39</v>
      </c>
      <c r="F18" s="73"/>
      <c r="G18" s="67"/>
      <c r="H18" s="67"/>
      <c r="I18" s="41" t="s">
        <v>10</v>
      </c>
      <c r="J18" s="42" t="s">
        <v>0</v>
      </c>
    </row>
    <row r="19" spans="1:10" ht="15">
      <c r="A19" s="4"/>
      <c r="B19" s="39" t="s">
        <v>49</v>
      </c>
      <c r="C19" s="46" t="s">
        <v>11</v>
      </c>
      <c r="D19" s="9"/>
      <c r="E19" s="72" t="s">
        <v>40</v>
      </c>
      <c r="F19" s="73"/>
      <c r="G19" s="67">
        <v>6500000</v>
      </c>
      <c r="H19" s="67"/>
      <c r="I19" s="41" t="s">
        <v>10</v>
      </c>
      <c r="J19" s="42" t="s">
        <v>0</v>
      </c>
    </row>
    <row r="20" spans="1:10" ht="15">
      <c r="A20" s="4"/>
      <c r="B20" s="39" t="s">
        <v>50</v>
      </c>
      <c r="C20" s="46" t="s">
        <v>4</v>
      </c>
      <c r="D20" s="9"/>
      <c r="E20" s="72" t="s">
        <v>41</v>
      </c>
      <c r="F20" s="73"/>
      <c r="G20" s="67"/>
      <c r="H20" s="67"/>
      <c r="I20" s="41" t="s">
        <v>10</v>
      </c>
      <c r="J20" s="42" t="s">
        <v>0</v>
      </c>
    </row>
    <row r="21" spans="1:10" ht="15">
      <c r="A21" s="4"/>
      <c r="B21" s="39" t="s">
        <v>51</v>
      </c>
      <c r="C21" s="47" t="s">
        <v>11</v>
      </c>
      <c r="D21" s="9"/>
      <c r="E21" s="72" t="s">
        <v>43</v>
      </c>
      <c r="F21" s="73"/>
      <c r="G21" s="67"/>
      <c r="H21" s="67"/>
      <c r="I21" s="41" t="s">
        <v>10</v>
      </c>
      <c r="J21" s="42" t="s">
        <v>0</v>
      </c>
    </row>
    <row r="22" spans="1:10" ht="15" customHeight="1">
      <c r="A22" s="4"/>
      <c r="B22" s="39" t="s">
        <v>52</v>
      </c>
      <c r="C22" s="46" t="s">
        <v>11</v>
      </c>
      <c r="D22" s="9"/>
      <c r="E22" s="72" t="s">
        <v>42</v>
      </c>
      <c r="F22" s="73"/>
      <c r="G22" s="67">
        <v>39600000</v>
      </c>
      <c r="H22" s="67"/>
      <c r="I22" s="41" t="s">
        <v>10</v>
      </c>
      <c r="J22" s="42" t="s">
        <v>0</v>
      </c>
    </row>
    <row r="23" spans="1:10" ht="15.75" customHeight="1">
      <c r="A23" s="4"/>
      <c r="B23" s="39" t="s">
        <v>58</v>
      </c>
      <c r="C23" s="47" t="s">
        <v>11</v>
      </c>
      <c r="D23" s="9"/>
      <c r="E23" s="72" t="s">
        <v>44</v>
      </c>
      <c r="F23" s="73"/>
      <c r="G23" s="67"/>
      <c r="H23" s="67"/>
      <c r="I23" s="41" t="s">
        <v>10</v>
      </c>
      <c r="J23" s="42" t="s">
        <v>0</v>
      </c>
    </row>
    <row r="24" spans="1:10" ht="15">
      <c r="A24" s="1"/>
      <c r="B24" s="43"/>
      <c r="C24" s="43"/>
      <c r="D24" s="43"/>
      <c r="E24" s="100" t="s">
        <v>30</v>
      </c>
      <c r="F24" s="73"/>
      <c r="G24" s="20">
        <f>SUM(G17:G23)</f>
        <v>46100000</v>
      </c>
      <c r="H24" s="20"/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0" t="s">
        <v>69</v>
      </c>
      <c r="C26" s="61" t="s">
        <v>12</v>
      </c>
      <c r="D26" s="62"/>
      <c r="E26" s="63" t="s">
        <v>70</v>
      </c>
      <c r="F26" s="49"/>
      <c r="G26" s="50"/>
      <c r="H26" s="50"/>
      <c r="I26" s="50"/>
      <c r="J26" s="50"/>
    </row>
    <row r="27" spans="1:10" ht="15">
      <c r="A27" s="1"/>
      <c r="B27" s="47" t="s">
        <v>73</v>
      </c>
      <c r="C27" s="64">
        <v>42522</v>
      </c>
      <c r="D27" s="65"/>
      <c r="E27" s="66">
        <v>2455111.2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 hidden="1">
      <c r="A30" s="1"/>
      <c r="B30" s="106" t="s">
        <v>45</v>
      </c>
      <c r="C30" s="107"/>
      <c r="D30" s="14"/>
      <c r="E30" s="14"/>
      <c r="F30" s="14"/>
      <c r="H30" s="14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8" sqref="C8:C9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3" ht="15">
      <c r="A2" s="15" t="s">
        <v>13</v>
      </c>
      <c r="B2" s="16" t="s">
        <v>83</v>
      </c>
      <c r="C2" s="16" t="s">
        <v>83</v>
      </c>
    </row>
    <row r="3" spans="1:3" ht="15">
      <c r="A3" s="10" t="s">
        <v>28</v>
      </c>
      <c r="B3" s="18">
        <v>2228217</v>
      </c>
      <c r="C3" s="18">
        <v>20679293</v>
      </c>
    </row>
    <row r="4" spans="1:3" ht="15">
      <c r="A4" s="10" t="s">
        <v>14</v>
      </c>
      <c r="B4" s="19">
        <v>42415</v>
      </c>
      <c r="C4" s="19">
        <v>42415</v>
      </c>
    </row>
    <row r="5" spans="1:3" ht="15">
      <c r="A5" s="10" t="s">
        <v>29</v>
      </c>
      <c r="B5" s="18">
        <v>6500000</v>
      </c>
      <c r="C5" s="18">
        <v>39600000</v>
      </c>
    </row>
    <row r="6" spans="1:3" ht="22.5">
      <c r="A6" s="10" t="s">
        <v>15</v>
      </c>
      <c r="B6" s="16" t="s">
        <v>19</v>
      </c>
      <c r="C6" s="16" t="s">
        <v>74</v>
      </c>
    </row>
    <row r="7" spans="1:3" s="28" customFormat="1" ht="23.25">
      <c r="A7" s="17" t="s">
        <v>16</v>
      </c>
      <c r="B7" s="16" t="s">
        <v>78</v>
      </c>
      <c r="C7" s="16" t="s">
        <v>77</v>
      </c>
    </row>
    <row r="8" spans="1:3" ht="33.75">
      <c r="A8" s="17" t="s">
        <v>17</v>
      </c>
      <c r="B8" s="16" t="s">
        <v>3</v>
      </c>
      <c r="C8" s="16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2017-07-14T08:57:37Z</cp:lastPrinted>
  <dcterms:created xsi:type="dcterms:W3CDTF">2015-10-12T12:03:25Z</dcterms:created>
  <dcterms:modified xsi:type="dcterms:W3CDTF">2018-03-14T14:16:33Z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