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ППА_застава" sheetId="2" r:id="rId2"/>
    <sheet name="Журнал торгів" sheetId="3" r:id="rId3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<sst xmlns="http://schemas.openxmlformats.org/spreadsheetml/2006/main" count="108" uniqueCount="80">
  <si>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</si>
  <si>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</si>
  <si>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</si>
  <si>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</si>
  <si>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</si>
  <si>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</si>
  <si>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</si>
  <si>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</si>
  <si>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</si>
  <si>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</si>
  <si>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</si>
  <si>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</si>
  <si>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</si>
  <si>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</si>
  <si>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</si>
  <si>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</si>
  <si>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</si>
  <si>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</si>
  <si>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</si>
  <si>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</si>
  <si>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</si>
  <si>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</si>
  <si>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</si>
  <si>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</si>
  <si>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</si>
  <si>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</si>
  <si>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</si>
  <si>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</si>
  <si>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</si>
  <si>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</si>
  <si>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</si>
  <si>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</si>
  <si>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</si>
  <si>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</si>
  <si>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</si>
  <si>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</si>
  <si>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</si>
  <si>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</si>
  <si>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</si>
  <si>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</si>
  <si>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</si>
  <si>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</si>
  <si>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</si>
  <si>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</si>
  <si>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</si>
  <si>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</si>
  <si>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</si>
  <si>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</si>
  <si>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</si>
  <si>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</si>
  <si>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</si>
  <si>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</si>
  <si>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</si>
  <si>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</si>
  <si>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</si>
  <si>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</si>
  <si>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0308-Д1-07</t>
  </si>
  <si>
    <t>840</t>
  </si>
  <si>
    <t>споживче кредитування</t>
  </si>
  <si>
    <t>Херсонська</t>
  </si>
  <si>
    <t>ні</t>
  </si>
  <si>
    <t>так</t>
  </si>
  <si>
    <t>автомобіль</t>
  </si>
  <si>
    <t>-</t>
  </si>
  <si>
    <t>ТОВ "УКГ МОНІТОРИНГ"</t>
  </si>
  <si>
    <t>ТОВ"ЕКСПЕРТНА КОМПАНІЯ"ПРОФЕСІОНАЛ"</t>
  </si>
  <si>
    <t>644606</t>
  </si>
  <si>
    <t>виконавче провадження</t>
  </si>
  <si>
    <t>303484</t>
  </si>
  <si>
    <t>майнова</t>
  </si>
  <si>
    <t>Р№5884</t>
  </si>
  <si>
    <t>Р№9711</t>
  </si>
  <si>
    <t>Навантажувач - марки - FUCHS MHL-350, 2006 р.в., об'єм двигуна 9500 куб.см., повна маса 30 000 кг.</t>
  </si>
  <si>
    <t>Р№3583</t>
  </si>
  <si>
    <t>Вантажний сідловий тягач - марки - Renault, модель Premium, 1999 р.в., об'єм двигуна 11 100 куб. см. D, колір - білий, повна маса - 19 000 кг.; напівпричіп самоскид марки - ПП, 1994 р.в., колір - сірий, повна маса 7 600 кг.</t>
  </si>
  <si>
    <t>Напівпричіп цементовоз - марки Hermanns, модель - Sval 2227, 1978 р.в., колір - білий, повна маса - 38 500 кг; напівпричіп цементовоз - марки Kaessbohrer, 1981 р.в., колір - білий, повна маса 43 800 кг; напівпричіп цементовоз - марки Zremb, модель CN 181Е, 1989 р.в., колір - сірий, повна маса - 29 000 кг; вантажний сідловий тягач - марки - Renault, модель - 22G, 2001 р.в., об'єм двигуна 11 000 куб.см., колір - білий, повна маса - 19 130 кг; вантажний бетонозмішувач - марки - КАМАЗ, модель - 53213, 1989 р.в., об'єм двигуна - 10 850 куб.см., колір оранжевий, повна маса - 19 150 кг; вантажний сідловий тягач - марки - Renault, модель Premium, 1999 р.в., об'єм двигуна 11 100 куб. см., колір білий, повна маса - 19450 кг.</t>
  </si>
  <si>
    <t>кредитна лінія</t>
  </si>
  <si>
    <t>ТБ"ПЕСПЕКТИВА КОММОДІТІ"</t>
  </si>
  <si>
    <t xml:space="preserve"> Детальну інформацію буде надано після підписання договору про нерозголошення конфіденційної інформації</t>
  </si>
  <si>
    <t>так (ППА_застава)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</si>
</sst>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\ _₽_-;\-* #,##0.00\ _₽_-;_-* &quot;-&quot;??\ _₽_-;_-@_-"/>
    <numFmt numFmtId="181" formatCode="#,##0.00\ _₽"/>
    <numFmt numFmtId="182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27" xfId="0" applyNumberFormat="1" applyFont="1" applyBorder="1" applyAlignment="1">
      <alignment wrapText="1"/>
    </xf>
    <xf numFmtId="181" fontId="7" fillId="0" borderId="27" xfId="6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29" xfId="0" applyNumberFormat="1" applyFont="1" applyBorder="1" applyAlignment="1">
      <alignment wrapText="1"/>
    </xf>
    <xf numFmtId="181" fontId="7" fillId="0" borderId="29" xfId="60" applyNumberFormat="1" applyFont="1" applyBorder="1" applyAlignment="1">
      <alignment wrapText="1"/>
    </xf>
    <xf numFmtId="0" fontId="7" fillId="0" borderId="30" xfId="0" applyFont="1" applyBorder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wrapText="1"/>
    </xf>
    <xf numFmtId="2" fontId="10" fillId="34" borderId="27" xfId="0" applyNumberFormat="1" applyFont="1" applyFill="1" applyBorder="1" applyAlignment="1">
      <alignment horizontal="center"/>
    </xf>
    <xf numFmtId="181" fontId="10" fillId="0" borderId="27" xfId="6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2" fontId="10" fillId="0" borderId="27" xfId="6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181" fontId="4" fillId="0" borderId="29" xfId="0" applyNumberFormat="1" applyFont="1" applyFill="1" applyBorder="1" applyAlignment="1">
      <alignment horizontal="center" vertical="center" wrapText="1"/>
    </xf>
    <xf numFmtId="181" fontId="10" fillId="0" borderId="27" xfId="60" applyNumberFormat="1" applyFont="1" applyBorder="1" applyAlignment="1">
      <alignment horizontal="center" wrapText="1"/>
    </xf>
    <xf numFmtId="1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81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wrapText="1"/>
    </xf>
    <xf numFmtId="1" fontId="10" fillId="0" borderId="27" xfId="0" applyNumberFormat="1" applyFont="1" applyBorder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14" fontId="10" fillId="34" borderId="27" xfId="0" applyNumberFormat="1" applyFont="1" applyFill="1" applyBorder="1" applyAlignment="1">
      <alignment horizontal="center"/>
    </xf>
    <xf numFmtId="1" fontId="10" fillId="0" borderId="27" xfId="0" applyNumberFormat="1" applyFont="1" applyBorder="1" applyAlignment="1">
      <alignment horizontal="center" wrapText="1"/>
    </xf>
    <xf numFmtId="14" fontId="10" fillId="0" borderId="27" xfId="0" applyNumberFormat="1" applyFont="1" applyBorder="1" applyAlignment="1">
      <alignment horizontal="center" wrapText="1"/>
    </xf>
    <xf numFmtId="0" fontId="12" fillId="35" borderId="27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49" fontId="33" fillId="0" borderId="16" xfId="42" applyNumberForma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7" fillId="0" borderId="37" xfId="0" applyNumberFormat="1" applyFont="1" applyFill="1" applyBorder="1" applyAlignment="1">
      <alignment horizontal="center" vertical="top" wrapText="1"/>
    </xf>
    <xf numFmtId="0" fontId="47" fillId="0" borderId="38" xfId="0" applyNumberFormat="1" applyFont="1" applyFill="1" applyBorder="1" applyAlignment="1">
      <alignment horizontal="center" vertical="top" wrapText="1"/>
    </xf>
    <xf numFmtId="0" fontId="47" fillId="0" borderId="39" xfId="0" applyNumberFormat="1" applyFont="1" applyFill="1" applyBorder="1" applyAlignment="1">
      <alignment horizontal="center" vertical="top" wrapText="1"/>
    </xf>
    <xf numFmtId="0" fontId="47" fillId="0" borderId="40" xfId="0" applyNumberFormat="1" applyFont="1" applyFill="1" applyBorder="1" applyAlignment="1">
      <alignment horizontal="center" vertical="top" wrapText="1"/>
    </xf>
    <xf numFmtId="0" fontId="47" fillId="0" borderId="41" xfId="0" applyNumberFormat="1" applyFont="1" applyFill="1" applyBorder="1" applyAlignment="1">
      <alignment horizontal="center" vertical="top" wrapText="1"/>
    </xf>
    <xf numFmtId="0" fontId="47" fillId="0" borderId="4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cuments%20and%20Settings/kati.KATI/Local%20Settings/Temp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79;&#1072;&#1089;&#1090;&#1072;&#1074;&#1072;!A1" TargetMode="External" /><Relationship Id="rId2" Type="http://schemas.openxmlformats.org/officeDocument/2006/relationships/hyperlink" Target="../../Documents%20and%20Settings/kati.KATI/Local%20Settings/Temp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87;&#1086;&#1088;&#1091;&#1082;&#1072;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E6" sqref="E6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16" t="s">
        <v>36</v>
      </c>
      <c r="B1" s="117"/>
      <c r="C1" s="117"/>
      <c r="D1" s="117"/>
      <c r="E1" s="117"/>
      <c r="F1" s="117"/>
      <c r="G1" s="117"/>
      <c r="H1" s="117"/>
    </row>
    <row r="2" ht="12" thickBot="1">
      <c r="A2" s="2"/>
    </row>
    <row r="3" spans="1:8" ht="12" thickBot="1">
      <c r="A3" s="5" t="s">
        <v>24</v>
      </c>
      <c r="B3" s="38">
        <v>43070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customHeight="1" thickBot="1">
      <c r="A5" s="108" t="s">
        <v>0</v>
      </c>
      <c r="B5" s="109"/>
      <c r="D5" s="91" t="s">
        <v>39</v>
      </c>
      <c r="E5" s="91"/>
      <c r="G5" s="118" t="s">
        <v>49</v>
      </c>
      <c r="H5" s="119"/>
    </row>
    <row r="6" spans="1:8" ht="23.25" thickBot="1">
      <c r="A6" s="8" t="s">
        <v>1</v>
      </c>
      <c r="B6" s="28" t="s">
        <v>55</v>
      </c>
      <c r="D6" s="13" t="s">
        <v>17</v>
      </c>
      <c r="E6" s="87" t="s">
        <v>79</v>
      </c>
      <c r="G6" s="4" t="s">
        <v>31</v>
      </c>
      <c r="H6" s="37" t="s">
        <v>67</v>
      </c>
    </row>
    <row r="7" spans="1:8" ht="19.5" customHeight="1" thickBot="1">
      <c r="A7" s="9" t="s">
        <v>2</v>
      </c>
      <c r="B7" s="29" t="s">
        <v>68</v>
      </c>
      <c r="D7" s="96" t="s">
        <v>35</v>
      </c>
      <c r="E7" s="94">
        <v>0</v>
      </c>
      <c r="G7" s="120" t="s">
        <v>38</v>
      </c>
      <c r="H7" s="121"/>
    </row>
    <row r="8" spans="1:8" ht="18" customHeight="1">
      <c r="A8" s="9" t="s">
        <v>3</v>
      </c>
      <c r="B8" s="29" t="s">
        <v>56</v>
      </c>
      <c r="D8" s="97"/>
      <c r="E8" s="95"/>
      <c r="G8" s="110" t="s">
        <v>78</v>
      </c>
      <c r="H8" s="111"/>
    </row>
    <row r="9" spans="1:8" ht="13.5" customHeight="1">
      <c r="A9" s="9" t="s">
        <v>4</v>
      </c>
      <c r="B9" s="31">
        <v>39297</v>
      </c>
      <c r="D9" s="14" t="s">
        <v>18</v>
      </c>
      <c r="E9" s="29">
        <v>0</v>
      </c>
      <c r="G9" s="112"/>
      <c r="H9" s="113"/>
    </row>
    <row r="10" spans="1:8" ht="17.25" customHeight="1" thickBot="1">
      <c r="A10" s="9" t="s">
        <v>5</v>
      </c>
      <c r="B10" s="31">
        <v>40028</v>
      </c>
      <c r="D10" s="4" t="s">
        <v>30</v>
      </c>
      <c r="E10" s="56">
        <v>0</v>
      </c>
      <c r="G10" s="112"/>
      <c r="H10" s="113"/>
    </row>
    <row r="11" spans="1:8" ht="15" customHeight="1" thickBot="1">
      <c r="A11" s="9" t="s">
        <v>6</v>
      </c>
      <c r="B11" s="29" t="s">
        <v>57</v>
      </c>
      <c r="D11" s="92" t="s">
        <v>37</v>
      </c>
      <c r="E11" s="93"/>
      <c r="G11" s="112"/>
      <c r="H11" s="113"/>
    </row>
    <row r="12" spans="1:8" ht="18" customHeight="1">
      <c r="A12" s="9" t="s">
        <v>29</v>
      </c>
      <c r="B12" s="32">
        <v>180000</v>
      </c>
      <c r="D12" s="98">
        <v>0</v>
      </c>
      <c r="E12" s="99"/>
      <c r="G12" s="112"/>
      <c r="H12" s="113"/>
    </row>
    <row r="13" spans="1:8" ht="14.25" customHeight="1">
      <c r="A13" s="9" t="s">
        <v>8</v>
      </c>
      <c r="B13" s="33">
        <v>0.16</v>
      </c>
      <c r="D13" s="100"/>
      <c r="E13" s="101"/>
      <c r="G13" s="112"/>
      <c r="H13" s="113"/>
    </row>
    <row r="14" spans="1:8" ht="13.5" customHeight="1">
      <c r="A14" s="9" t="s">
        <v>10</v>
      </c>
      <c r="B14" s="33">
        <v>0</v>
      </c>
      <c r="D14" s="100"/>
      <c r="E14" s="101"/>
      <c r="G14" s="112"/>
      <c r="H14" s="113"/>
    </row>
    <row r="15" spans="1:8" ht="15" customHeight="1">
      <c r="A15" s="9" t="s">
        <v>11</v>
      </c>
      <c r="B15" s="29" t="s">
        <v>76</v>
      </c>
      <c r="D15" s="100"/>
      <c r="E15" s="101"/>
      <c r="G15" s="112"/>
      <c r="H15" s="113"/>
    </row>
    <row r="16" spans="1:8" ht="14.25" customHeight="1" thickBot="1">
      <c r="A16" s="9" t="s">
        <v>12</v>
      </c>
      <c r="B16" s="29" t="s">
        <v>58</v>
      </c>
      <c r="D16" s="102"/>
      <c r="E16" s="103"/>
      <c r="G16" s="112"/>
      <c r="H16" s="113"/>
    </row>
    <row r="17" spans="1:8" ht="15" customHeight="1">
      <c r="A17" s="9" t="s">
        <v>13</v>
      </c>
      <c r="B17" s="29" t="s">
        <v>59</v>
      </c>
      <c r="D17" s="13" t="s">
        <v>19</v>
      </c>
      <c r="E17" s="28">
        <v>0</v>
      </c>
      <c r="G17" s="112"/>
      <c r="H17" s="113"/>
    </row>
    <row r="18" spans="1:8" ht="11.25" customHeight="1" thickBot="1">
      <c r="A18" s="3" t="s">
        <v>28</v>
      </c>
      <c r="B18" s="30" t="s">
        <v>60</v>
      </c>
      <c r="D18" s="15" t="s">
        <v>20</v>
      </c>
      <c r="E18" s="34">
        <v>0</v>
      </c>
      <c r="G18" s="112"/>
      <c r="H18" s="113"/>
    </row>
    <row r="19" spans="7:8" ht="10.5" customHeight="1" thickBot="1">
      <c r="G19" s="112"/>
      <c r="H19" s="113"/>
    </row>
    <row r="20" spans="1:8" ht="12" customHeight="1" thickBot="1">
      <c r="A20" s="89" t="s">
        <v>25</v>
      </c>
      <c r="B20" s="90"/>
      <c r="D20" s="88" t="s">
        <v>43</v>
      </c>
      <c r="E20" s="88"/>
      <c r="G20" s="112"/>
      <c r="H20" s="113"/>
    </row>
    <row r="21" spans="1:8" ht="33.75">
      <c r="A21" s="11" t="s">
        <v>33</v>
      </c>
      <c r="B21" s="32">
        <f>B22+B23</f>
        <v>5726196.23</v>
      </c>
      <c r="D21" s="17" t="s">
        <v>7</v>
      </c>
      <c r="E21" s="35" t="s">
        <v>61</v>
      </c>
      <c r="G21" s="112"/>
      <c r="H21" s="113"/>
    </row>
    <row r="22" spans="1:8" ht="23.25" thickBot="1">
      <c r="A22" s="10" t="s">
        <v>32</v>
      </c>
      <c r="B22" s="32">
        <v>4849000.44</v>
      </c>
      <c r="D22" s="18" t="s">
        <v>9</v>
      </c>
      <c r="E22" s="36" t="s">
        <v>69</v>
      </c>
      <c r="G22" s="114"/>
      <c r="H22" s="115"/>
    </row>
    <row r="23" spans="1:8" ht="12" customHeight="1" thickBot="1">
      <c r="A23" s="10" t="s">
        <v>15</v>
      </c>
      <c r="B23" s="32">
        <v>877195.79</v>
      </c>
      <c r="G23" s="122"/>
      <c r="H23" s="122"/>
    </row>
    <row r="24" spans="1:8" ht="14.25" customHeight="1" thickBot="1">
      <c r="A24" s="10" t="s">
        <v>16</v>
      </c>
      <c r="B24" s="32">
        <v>0</v>
      </c>
      <c r="D24" s="108" t="s">
        <v>44</v>
      </c>
      <c r="E24" s="109"/>
      <c r="G24" s="123" t="s">
        <v>54</v>
      </c>
      <c r="H24" s="124"/>
    </row>
    <row r="25" spans="1:8" ht="22.5">
      <c r="A25" s="10" t="s">
        <v>14</v>
      </c>
      <c r="B25" s="32">
        <v>0</v>
      </c>
      <c r="D25" s="19" t="s">
        <v>26</v>
      </c>
      <c r="E25" s="35" t="s">
        <v>60</v>
      </c>
      <c r="G25" s="57" t="s">
        <v>22</v>
      </c>
      <c r="H25" s="60" t="s">
        <v>65</v>
      </c>
    </row>
    <row r="26" spans="1:8" ht="34.5" thickBot="1">
      <c r="A26" s="10" t="s">
        <v>34</v>
      </c>
      <c r="B26" s="34">
        <v>211971.98</v>
      </c>
      <c r="D26" s="104" t="s">
        <v>27</v>
      </c>
      <c r="E26" s="106"/>
      <c r="G26" s="58" t="s">
        <v>21</v>
      </c>
      <c r="H26" s="31">
        <v>42248</v>
      </c>
    </row>
    <row r="27" spans="1:8" ht="66" customHeight="1" thickBot="1">
      <c r="A27" s="12" t="s">
        <v>23</v>
      </c>
      <c r="B27" s="20">
        <v>40359</v>
      </c>
      <c r="D27" s="105"/>
      <c r="E27" s="107"/>
      <c r="G27" s="59" t="s">
        <v>53</v>
      </c>
      <c r="H27" s="61" t="s">
        <v>66</v>
      </c>
    </row>
    <row r="31" s="69" customFormat="1" ht="12">
      <c r="A31" s="68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hyperlinks>
    <hyperlink ref="D5:E5" r:id="rId1" display="3. Інформація про заставу**"/>
    <hyperlink ref="D20:E20" r:id="rId2" display="4. Інформація про поручителя***"/>
    <hyperlink ref="E6" location="ППА_застава!A1" display="так (ППА_застава)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28125" style="21" customWidth="1"/>
    <col min="2" max="2" width="26.28125" style="22" customWidth="1"/>
    <col min="3" max="4" width="26.28125" style="16" customWidth="1"/>
    <col min="5" max="19" width="8.8515625" style="16" customWidth="1"/>
  </cols>
  <sheetData>
    <row r="1" spans="1:4" ht="36.75" customHeight="1" thickBot="1">
      <c r="A1" s="44" t="s">
        <v>39</v>
      </c>
      <c r="B1" s="45" t="s">
        <v>40</v>
      </c>
      <c r="C1" s="45" t="s">
        <v>41</v>
      </c>
      <c r="D1" s="45" t="s">
        <v>42</v>
      </c>
    </row>
    <row r="2" spans="1:19" s="27" customFormat="1" ht="15">
      <c r="A2" s="39" t="s">
        <v>17</v>
      </c>
      <c r="B2" s="70" t="s">
        <v>61</v>
      </c>
      <c r="C2" s="70" t="s">
        <v>61</v>
      </c>
      <c r="D2" s="70" t="s">
        <v>61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7" customFormat="1" ht="22.5">
      <c r="A3" s="24" t="s">
        <v>35</v>
      </c>
      <c r="B3" s="71" t="s">
        <v>60</v>
      </c>
      <c r="C3" s="71" t="s">
        <v>60</v>
      </c>
      <c r="D3" s="71" t="s">
        <v>60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27" customFormat="1" ht="15">
      <c r="A4" s="23" t="s">
        <v>18</v>
      </c>
      <c r="B4" s="71" t="s">
        <v>70</v>
      </c>
      <c r="C4" s="71" t="s">
        <v>71</v>
      </c>
      <c r="D4" s="71" t="s">
        <v>73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27" customFormat="1" ht="15">
      <c r="A5" s="25" t="s">
        <v>30</v>
      </c>
      <c r="B5" s="71" t="s">
        <v>62</v>
      </c>
      <c r="C5" s="71" t="s">
        <v>62</v>
      </c>
      <c r="D5" s="71" t="s">
        <v>62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27" customFormat="1" ht="270">
      <c r="A6" s="24" t="s">
        <v>37</v>
      </c>
      <c r="B6" s="72" t="s">
        <v>75</v>
      </c>
      <c r="C6" s="72" t="s">
        <v>72</v>
      </c>
      <c r="D6" s="72" t="s">
        <v>74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27" customFormat="1" ht="15">
      <c r="A7" s="23" t="s">
        <v>19</v>
      </c>
      <c r="B7" s="71" t="s">
        <v>60</v>
      </c>
      <c r="C7" s="71" t="s">
        <v>60</v>
      </c>
      <c r="D7" s="71" t="s">
        <v>60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27" customFormat="1" ht="23.25" thickBot="1">
      <c r="A8" s="26" t="s">
        <v>20</v>
      </c>
      <c r="B8" s="73">
        <v>707000</v>
      </c>
      <c r="C8" s="73">
        <v>808000</v>
      </c>
      <c r="D8" s="73">
        <v>202000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11" s="69" customFormat="1" ht="12">
      <c r="A11" s="68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0" sqref="A20:IV20"/>
    </sheetView>
  </sheetViews>
  <sheetFormatPr defaultColWidth="8.8515625" defaultRowHeight="15"/>
  <cols>
    <col min="1" max="1" width="5.57421875" style="41" customWidth="1"/>
    <col min="2" max="2" width="16.8515625" style="42" bestFit="1" customWidth="1"/>
    <col min="3" max="3" width="19.57421875" style="42" customWidth="1"/>
    <col min="4" max="4" width="15.28125" style="43" customWidth="1"/>
    <col min="5" max="5" width="15.140625" style="43" customWidth="1"/>
    <col min="6" max="6" width="23.28125" style="40" customWidth="1"/>
    <col min="7" max="16384" width="8.8515625" style="40" customWidth="1"/>
  </cols>
  <sheetData>
    <row r="1" spans="1:6" ht="15.75" thickBot="1">
      <c r="A1" s="125" t="s">
        <v>47</v>
      </c>
      <c r="B1" s="126"/>
      <c r="C1" s="126"/>
      <c r="D1" s="126"/>
      <c r="E1" s="126"/>
      <c r="F1" s="127"/>
    </row>
    <row r="2" spans="1:6" s="46" customFormat="1" ht="25.5">
      <c r="A2" s="75" t="s">
        <v>45</v>
      </c>
      <c r="B2" s="76" t="s">
        <v>46</v>
      </c>
      <c r="C2" s="76" t="s">
        <v>50</v>
      </c>
      <c r="D2" s="77" t="s">
        <v>51</v>
      </c>
      <c r="E2" s="77" t="s">
        <v>52</v>
      </c>
      <c r="F2" s="78" t="s">
        <v>48</v>
      </c>
    </row>
    <row r="3" spans="1:6" s="65" customFormat="1" ht="25.5">
      <c r="A3" s="80">
        <v>1</v>
      </c>
      <c r="B3" s="81">
        <v>42368</v>
      </c>
      <c r="C3" s="62" t="s">
        <v>64</v>
      </c>
      <c r="D3" s="63">
        <v>644606</v>
      </c>
      <c r="E3" s="64" t="s">
        <v>63</v>
      </c>
      <c r="F3" s="62"/>
    </row>
    <row r="4" spans="1:6" s="65" customFormat="1" ht="25.5">
      <c r="A4" s="80">
        <v>2</v>
      </c>
      <c r="B4" s="82">
        <v>42514</v>
      </c>
      <c r="C4" s="62" t="s">
        <v>64</v>
      </c>
      <c r="D4" s="63">
        <v>580145.4</v>
      </c>
      <c r="E4" s="64" t="s">
        <v>63</v>
      </c>
      <c r="F4" s="62"/>
    </row>
    <row r="5" spans="1:6" s="65" customFormat="1" ht="25.5">
      <c r="A5" s="80">
        <v>3</v>
      </c>
      <c r="B5" s="82">
        <v>42537</v>
      </c>
      <c r="C5" s="62" t="s">
        <v>64</v>
      </c>
      <c r="D5" s="66">
        <v>515684.8</v>
      </c>
      <c r="E5" s="64" t="s">
        <v>63</v>
      </c>
      <c r="F5" s="62"/>
    </row>
    <row r="6" spans="1:6" s="67" customFormat="1" ht="24">
      <c r="A6" s="83">
        <v>4</v>
      </c>
      <c r="B6" s="84">
        <v>42684</v>
      </c>
      <c r="C6" s="85" t="s">
        <v>77</v>
      </c>
      <c r="D6" s="74">
        <v>451084.2</v>
      </c>
      <c r="E6" s="74"/>
      <c r="F6" s="79"/>
    </row>
    <row r="7" spans="1:6" s="67" customFormat="1" ht="24">
      <c r="A7" s="83">
        <v>5</v>
      </c>
      <c r="B7" s="84">
        <v>42804</v>
      </c>
      <c r="C7" s="85" t="s">
        <v>77</v>
      </c>
      <c r="D7" s="74">
        <v>406101.78</v>
      </c>
      <c r="E7" s="74"/>
      <c r="F7" s="79"/>
    </row>
    <row r="8" spans="1:6" s="47" customFormat="1" ht="24">
      <c r="A8" s="83">
        <v>6</v>
      </c>
      <c r="B8" s="84">
        <v>42822</v>
      </c>
      <c r="C8" s="85" t="s">
        <v>77</v>
      </c>
      <c r="D8" s="74">
        <f>D7*(1-10%)</f>
        <v>365491.602</v>
      </c>
      <c r="E8" s="74"/>
      <c r="F8" s="79"/>
    </row>
    <row r="9" spans="1:6" s="47" customFormat="1" ht="24">
      <c r="A9" s="83">
        <v>7</v>
      </c>
      <c r="B9" s="84">
        <v>42838</v>
      </c>
      <c r="C9" s="85" t="s">
        <v>77</v>
      </c>
      <c r="D9" s="74">
        <f>D7*(1-20%)</f>
        <v>324881.42400000006</v>
      </c>
      <c r="E9" s="74"/>
      <c r="F9" s="79"/>
    </row>
    <row r="10" spans="1:6" s="47" customFormat="1" ht="24">
      <c r="A10" s="83">
        <v>8</v>
      </c>
      <c r="B10" s="84">
        <v>42859</v>
      </c>
      <c r="C10" s="85" t="s">
        <v>77</v>
      </c>
      <c r="D10" s="74">
        <f>D7*(1-30%)</f>
        <v>284271.246</v>
      </c>
      <c r="E10" s="74"/>
      <c r="F10" s="79"/>
    </row>
    <row r="11" spans="1:6" s="47" customFormat="1" ht="12.75">
      <c r="A11" s="83"/>
      <c r="B11" s="84"/>
      <c r="C11" s="84"/>
      <c r="D11" s="74"/>
      <c r="E11" s="74"/>
      <c r="F11" s="86"/>
    </row>
    <row r="12" spans="1:6" s="47" customFormat="1" ht="12.75">
      <c r="A12" s="83"/>
      <c r="B12" s="84"/>
      <c r="C12" s="84"/>
      <c r="D12" s="74"/>
      <c r="E12" s="74"/>
      <c r="F12" s="86"/>
    </row>
    <row r="13" spans="1:6" s="47" customFormat="1" ht="12.75">
      <c r="A13" s="48"/>
      <c r="B13" s="49"/>
      <c r="C13" s="49"/>
      <c r="D13" s="50"/>
      <c r="E13" s="50"/>
      <c r="F13" s="51"/>
    </row>
    <row r="14" spans="1:6" s="47" customFormat="1" ht="12.75">
      <c r="A14" s="48"/>
      <c r="B14" s="49"/>
      <c r="C14" s="49"/>
      <c r="D14" s="50"/>
      <c r="E14" s="50"/>
      <c r="F14" s="51"/>
    </row>
    <row r="15" spans="1:6" s="47" customFormat="1" ht="12.75">
      <c r="A15" s="48"/>
      <c r="B15" s="49"/>
      <c r="C15" s="49"/>
      <c r="D15" s="50"/>
      <c r="E15" s="50"/>
      <c r="F15" s="51"/>
    </row>
    <row r="16" spans="1:6" s="47" customFormat="1" ht="12.75">
      <c r="A16" s="48"/>
      <c r="B16" s="49"/>
      <c r="C16" s="49"/>
      <c r="D16" s="50"/>
      <c r="E16" s="50"/>
      <c r="F16" s="51"/>
    </row>
    <row r="17" spans="1:6" s="47" customFormat="1" ht="13.5" thickBot="1">
      <c r="A17" s="52"/>
      <c r="B17" s="53"/>
      <c r="C17" s="53"/>
      <c r="D17" s="54"/>
      <c r="E17" s="54"/>
      <c r="F17" s="55"/>
    </row>
    <row r="20" s="69" customFormat="1" ht="12">
      <c r="A20" s="6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Гашенко Ольга Юріївна</cp:lastModifiedBy>
  <cp:lastPrinted>2016-07-06T05:59:05Z</cp:lastPrinted>
  <dcterms:created xsi:type="dcterms:W3CDTF">2016-03-29T15:58:35Z</dcterms:created>
  <dcterms:modified xsi:type="dcterms:W3CDTF">2018-01-09T08:44:33Z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