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780" windowHeight="9855" activeTab="0"/>
  </bookViews>
  <sheets>
    <sheet name="ПублПасп" sheetId="1" r:id="rId1"/>
    <sheet name="Застава" sheetId="2" r:id="rId2"/>
    <sheet name="Порука" sheetId="3" r:id="rId3"/>
    <sheet name="Історія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1">'Застава'!$A$1:$F$17</definedName>
    <definedName name="_xlnm.Print_Area" localSheetId="3">'Історія торгів'!$A$1:$F$25</definedName>
    <definedName name="_xlnm.Print_Area" localSheetId="2">'Порука'!$A$1:$D$14</definedName>
    <definedName name="_xlnm.Print_Area" localSheetId="0">'ПублПасп'!$A$1:$L$38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<sst xmlns="http://schemas.openxmlformats.org/spreadsheetml/2006/main" count="135" uniqueCount="91">
  <si>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</si>
  <si>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</si>
  <si>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</si>
  <si>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</si>
  <si>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</si>
  <si>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</si>
  <si>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</si>
  <si>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</si>
  <si>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</si>
  <si>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</si>
  <si>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</si>
  <si>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</si>
  <si>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</si>
  <si>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</si>
  <si>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</si>
  <si>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</si>
  <si>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</si>
  <si>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</si>
  <si>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</si>
  <si>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</si>
  <si>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</si>
  <si>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</si>
  <si>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</si>
  <si>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</si>
  <si>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</si>
  <si>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</si>
  <si>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</si>
  <si>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</si>
  <si>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</si>
  <si>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</si>
  <si>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</si>
  <si>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</si>
  <si>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</si>
  <si>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</si>
  <si>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</si>
  <si>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</si>
  <si>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</si>
  <si>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</si>
  <si>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</si>
  <si>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</si>
  <si>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</si>
  <si>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</si>
  <si>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</si>
  <si>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</si>
  <si>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</si>
  <si>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"КБ ХРЕЩАТИК"</t>
  </si>
  <si>
    <t>ТДВ "НЕКОС"</t>
  </si>
  <si>
    <t>станом на 01.01.2018 року</t>
  </si>
  <si>
    <t>транспортний засіб (легковий автомобіль) марки KIA модель SORENTO, 2007 року випуску, колір білий</t>
  </si>
  <si>
    <t>фінансовий поручитель</t>
  </si>
  <si>
    <t xml:space="preserve"> Залишок заборгованості по тілу в валюті кредиту*</t>
  </si>
  <si>
    <t>Заборгованість по нарахованим доходам за кредитом в валюті кредиту*</t>
  </si>
  <si>
    <t>Майнові права  на депозит на вкладному рахункуї</t>
  </si>
  <si>
    <t>солідарна відповідальність</t>
  </si>
  <si>
    <t>**-кредитний договір №88-ВКЛ-ГЕН-13 від 24.10.2013 реалізовується разом з дебіторською заборгованістю</t>
  </si>
  <si>
    <t>рухоме майно</t>
  </si>
  <si>
    <t>м. Дніпропетровськ</t>
  </si>
  <si>
    <t>4640 Неспеціалізована оптова торгівля</t>
  </si>
  <si>
    <t>Товари в обороті з правом їх використання (дитячі іграшки)</t>
  </si>
  <si>
    <t>товари в обороті</t>
  </si>
  <si>
    <t>майнові права</t>
  </si>
  <si>
    <t xml:space="preserve">Майнові права за договорами на купівлю дитячих іграшок 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</si>
  <si>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</si>
  <si>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</si>
  <si>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</si>
  <si>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</si>
  <si>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</si>
  <si>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</si>
  <si>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</si>
  <si>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</si>
  <si>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</si>
  <si>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</si>
  <si>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</si>
  <si>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</si>
  <si>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</si>
  <si>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</si>
  <si>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</si>
  <si>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</si>
  <si>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</si>
  <si>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</si>
  <si>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</si>
  <si>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</si>
  <si>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</si>
  <si>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</si>
  <si>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</si>
  <si>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</si>
  <si>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</si>
  <si>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Інформація відсутні</t>
  </si>
  <si>
    <t>88ВКЛ-ГЕН-13,
дебіторська заборгованість (РКО)</t>
  </si>
  <si>
    <t>Кредитна лінія з забезпеченням, дебіторська заборгованість (РКО)</t>
  </si>
  <si>
    <t>дебіторська заборгованість (РКО)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</si>
</sst>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_₴_-;\-* #,##0_₴_-;_-* &quot;-&quot;??_₴_-;_-@_-"/>
    <numFmt numFmtId="189" formatCode="#,##0_₴"/>
    <numFmt numFmtId="190" formatCode="[$-422]d\ mmmm\ yyyy&quot; р.&quot;"/>
    <numFmt numFmtId="191" formatCode="#,##0.00&quot;₴&quot;"/>
    <numFmt numFmtId="192" formatCode="#,##0.00_₴"/>
    <numFmt numFmtId="193" formatCode="[$-FC19]d\ mmmm\ yyyy\ &quot;г.&quot;"/>
    <numFmt numFmtId="194" formatCode="0.0%"/>
    <numFmt numFmtId="195" formatCode="#,##0.00_ ;\-#,##0.0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dd\.mm\.yy;@"/>
    <numFmt numFmtId="201" formatCode="_-* #,##0.000_₴_-;\-* #,##0.000_₴_-;_-* &quot;-&quot;??_₴_-;_-@_-"/>
    <numFmt numFmtId="202" formatCode="#,##0.0"/>
    <numFmt numFmtId="203" formatCode="#,##0.0_₴"/>
    <numFmt numFmtId="204" formatCode="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4" fillId="25" borderId="1" applyNumberFormat="0" applyAlignment="0" applyProtection="0"/>
    <xf numFmtId="9" fontId="1" fillId="0" borderId="0" applyFont="0" applyFill="0" applyBorder="0" applyAlignment="0" applyProtection="0"/>
    <xf numFmtId="0" fontId="35" fillId="26" borderId="0" applyNumberFormat="0" applyBorder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7" borderId="6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0" borderId="0" applyNumberFormat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8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8" fontId="1" fillId="0" borderId="10" xfId="68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1" fillId="0" borderId="10" xfId="41" applyFont="1" applyBorder="1" applyAlignment="1">
      <alignment/>
    </xf>
    <xf numFmtId="0" fontId="5" fillId="3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41" fontId="9" fillId="0" borderId="10" xfId="0" applyNumberFormat="1" applyFont="1" applyBorder="1" applyAlignment="1">
      <alignment wrapText="1"/>
    </xf>
    <xf numFmtId="14" fontId="9" fillId="0" borderId="10" xfId="0" applyNumberFormat="1" applyFont="1" applyBorder="1" applyAlignment="1">
      <alignment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8" fontId="1" fillId="0" borderId="10" xfId="68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8" fontId="1" fillId="0" borderId="0" xfId="68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8" fillId="0" borderId="10" xfId="0" applyFont="1" applyBorder="1" applyAlignment="1" applyProtection="1">
      <alignment horizontal="left" vertical="center" wrapText="1"/>
      <protection/>
    </xf>
    <xf numFmtId="0" fontId="0" fillId="32" borderId="10" xfId="0" applyFont="1" applyFill="1" applyBorder="1" applyAlignment="1" applyProtection="1">
      <alignment/>
      <protection/>
    </xf>
    <xf numFmtId="0" fontId="7" fillId="33" borderId="10" xfId="43" applyFont="1" applyFill="1" applyBorder="1" applyAlignment="1" applyProtection="1">
      <alignment horizontal="center"/>
      <protection/>
    </xf>
    <xf numFmtId="0" fontId="7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3" fontId="8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92" fontId="0" fillId="0" borderId="10" xfId="0" applyNumberFormat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>
      <alignment/>
    </xf>
    <xf numFmtId="188" fontId="1" fillId="34" borderId="15" xfId="68" applyNumberFormat="1" applyFont="1" applyFill="1" applyBorder="1" applyAlignment="1" applyProtection="1">
      <alignment horizontal="right"/>
      <protection/>
    </xf>
    <xf numFmtId="4" fontId="1" fillId="0" borderId="10" xfId="68" applyNumberFormat="1" applyFont="1" applyBorder="1" applyAlignment="1" applyProtection="1">
      <alignment horizontal="right" wrapText="1"/>
      <protection/>
    </xf>
    <xf numFmtId="4" fontId="0" fillId="34" borderId="15" xfId="0" applyNumberFormat="1" applyFont="1" applyFill="1" applyBorder="1" applyAlignment="1" applyProtection="1">
      <alignment horizontal="right"/>
      <protection/>
    </xf>
    <xf numFmtId="189" fontId="11" fillId="34" borderId="10" xfId="0" applyNumberFormat="1" applyFont="1" applyFill="1" applyBorder="1" applyAlignment="1" applyProtection="1">
      <alignment vertical="center"/>
      <protection locked="0"/>
    </xf>
    <xf numFmtId="0" fontId="0" fillId="34" borderId="0" xfId="0" applyFont="1" applyFill="1" applyAlignment="1">
      <alignment/>
    </xf>
    <xf numFmtId="0" fontId="8" fillId="34" borderId="0" xfId="0" applyFont="1" applyFill="1" applyBorder="1" applyAlignment="1" applyProtection="1">
      <alignment horizontal="left" vertical="center" wrapText="1"/>
      <protection/>
    </xf>
    <xf numFmtId="3" fontId="8" fillId="34" borderId="0" xfId="0" applyNumberFormat="1" applyFont="1" applyFill="1" applyBorder="1" applyAlignment="1">
      <alignment horizontal="right" wrapText="1"/>
    </xf>
    <xf numFmtId="0" fontId="0" fillId="34" borderId="0" xfId="0" applyFill="1" applyAlignment="1">
      <alignment/>
    </xf>
    <xf numFmtId="14" fontId="8" fillId="34" borderId="10" xfId="0" applyNumberFormat="1" applyFont="1" applyFill="1" applyBorder="1" applyAlignment="1" applyProtection="1">
      <alignment horizontal="center" wrapText="1"/>
      <protection/>
    </xf>
    <xf numFmtId="0" fontId="8" fillId="34" borderId="10" xfId="0" applyFont="1" applyFill="1" applyBorder="1" applyAlignment="1" applyProtection="1">
      <alignment horizontal="center"/>
      <protection/>
    </xf>
    <xf numFmtId="0" fontId="8" fillId="34" borderId="10" xfId="0" applyFont="1" applyFill="1" applyBorder="1" applyAlignment="1">
      <alignment/>
    </xf>
    <xf numFmtId="188" fontId="8" fillId="34" borderId="10" xfId="68" applyNumberFormat="1" applyFont="1" applyFill="1" applyBorder="1" applyAlignment="1" applyProtection="1">
      <alignment horizontal="center" wrapText="1"/>
      <protection/>
    </xf>
    <xf numFmtId="14" fontId="0" fillId="34" borderId="10" xfId="0" applyNumberFormat="1" applyFont="1" applyFill="1" applyBorder="1" applyAlignment="1" applyProtection="1">
      <alignment horizontal="center"/>
      <protection/>
    </xf>
    <xf numFmtId="14" fontId="1" fillId="34" borderId="10" xfId="68" applyNumberFormat="1" applyFont="1" applyFill="1" applyBorder="1" applyAlignment="1" applyProtection="1">
      <alignment horizontal="center" wrapText="1"/>
      <protection/>
    </xf>
    <xf numFmtId="0" fontId="0" fillId="34" borderId="10" xfId="0" applyFont="1" applyFill="1" applyBorder="1" applyAlignment="1">
      <alignment/>
    </xf>
    <xf numFmtId="0" fontId="0" fillId="34" borderId="0" xfId="0" applyFill="1" applyAlignment="1">
      <alignment/>
    </xf>
    <xf numFmtId="9" fontId="1" fillId="0" borderId="10" xfId="62" applyFont="1" applyBorder="1" applyAlignment="1">
      <alignment/>
    </xf>
    <xf numFmtId="188" fontId="1" fillId="0" borderId="10" xfId="67" applyNumberFormat="1" applyFont="1" applyBorder="1" applyAlignment="1">
      <alignment/>
    </xf>
    <xf numFmtId="4" fontId="8" fillId="0" borderId="10" xfId="0" applyNumberFormat="1" applyFont="1" applyFill="1" applyBorder="1" applyAlignment="1">
      <alignment horizontal="right" wrapText="1"/>
    </xf>
    <xf numFmtId="192" fontId="11" fillId="34" borderId="10" xfId="0" applyNumberFormat="1" applyFont="1" applyFill="1" applyBorder="1" applyAlignment="1" applyProtection="1">
      <alignment vertical="center"/>
      <protection locked="0"/>
    </xf>
    <xf numFmtId="0" fontId="9" fillId="0" borderId="10" xfId="0" applyFont="1" applyBorder="1" applyAlignment="1">
      <alignment horizontal="center" vertical="center"/>
    </xf>
    <xf numFmtId="14" fontId="14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wrapText="1"/>
    </xf>
    <xf numFmtId="41" fontId="9" fillId="0" borderId="10" xfId="0" applyNumberFormat="1" applyFont="1" applyBorder="1" applyAlignment="1">
      <alignment/>
    </xf>
    <xf numFmtId="4" fontId="1" fillId="0" borderId="10" xfId="67" applyNumberFormat="1" applyFont="1" applyBorder="1" applyAlignment="1">
      <alignment/>
    </xf>
    <xf numFmtId="4" fontId="1" fillId="0" borderId="10" xfId="68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/>
    </xf>
    <xf numFmtId="188" fontId="1" fillId="0" borderId="18" xfId="68" applyNumberFormat="1" applyFont="1" applyBorder="1" applyAlignment="1">
      <alignment/>
    </xf>
    <xf numFmtId="9" fontId="1" fillId="0" borderId="18" xfId="41" applyFon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188" fontId="1" fillId="0" borderId="0" xfId="68" applyNumberFormat="1" applyFont="1" applyBorder="1" applyAlignment="1">
      <alignment/>
    </xf>
    <xf numFmtId="9" fontId="1" fillId="0" borderId="0" xfId="41" applyFont="1" applyBorder="1" applyAlignment="1">
      <alignment/>
    </xf>
    <xf numFmtId="0" fontId="8" fillId="0" borderId="0" xfId="0" applyFont="1" applyAlignment="1">
      <alignment/>
    </xf>
    <xf numFmtId="3" fontId="0" fillId="34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wrapText="1"/>
    </xf>
    <xf numFmtId="0" fontId="31" fillId="0" borderId="10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43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8" fillId="0" borderId="14" xfId="0" applyFont="1" applyFill="1" applyBorder="1" applyAlignment="1" applyProtection="1">
      <alignment wrapText="1"/>
      <protection/>
    </xf>
    <xf numFmtId="0" fontId="0" fillId="0" borderId="19" xfId="0" applyFont="1" applyFill="1" applyBorder="1" applyAlignment="1" applyProtection="1">
      <alignment/>
      <protection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0" fontId="10" fillId="0" borderId="23" xfId="0" applyFont="1" applyBorder="1" applyAlignment="1">
      <alignment wrapText="1"/>
    </xf>
    <xf numFmtId="0" fontId="10" fillId="0" borderId="24" xfId="0" applyFont="1" applyBorder="1" applyAlignment="1">
      <alignment wrapText="1"/>
    </xf>
    <xf numFmtId="14" fontId="10" fillId="0" borderId="20" xfId="0" applyNumberFormat="1" applyFont="1" applyBorder="1" applyAlignment="1" applyProtection="1">
      <alignment horizontal="left"/>
      <protection/>
    </xf>
    <xf numFmtId="14" fontId="10" fillId="0" borderId="21" xfId="0" applyNumberFormat="1" applyFont="1" applyBorder="1" applyAlignment="1" applyProtection="1">
      <alignment horizontal="left"/>
      <protection/>
    </xf>
    <xf numFmtId="0" fontId="12" fillId="0" borderId="21" xfId="0" applyFont="1" applyBorder="1" applyAlignment="1" applyProtection="1">
      <alignment horizontal="left"/>
      <protection/>
    </xf>
    <xf numFmtId="0" fontId="12" fillId="0" borderId="16" xfId="0" applyFont="1" applyBorder="1" applyAlignment="1" applyProtection="1">
      <alignment horizontal="left"/>
      <protection/>
    </xf>
    <xf numFmtId="0" fontId="8" fillId="32" borderId="14" xfId="0" applyFont="1" applyFill="1" applyBorder="1" applyAlignment="1" applyProtection="1">
      <alignment horizontal="center"/>
      <protection/>
    </xf>
    <xf numFmtId="0" fontId="8" fillId="32" borderId="19" xfId="0" applyFont="1" applyFill="1" applyBorder="1" applyAlignment="1" applyProtection="1">
      <alignment horizontal="center"/>
      <protection/>
    </xf>
    <xf numFmtId="0" fontId="8" fillId="32" borderId="15" xfId="0" applyFont="1" applyFill="1" applyBorder="1" applyAlignment="1" applyProtection="1">
      <alignment horizontal="center"/>
      <protection/>
    </xf>
    <xf numFmtId="0" fontId="8" fillId="32" borderId="10" xfId="0" applyFont="1" applyFill="1" applyBorder="1" applyAlignment="1" applyProtection="1">
      <alignment horizontal="center"/>
      <protection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0" fontId="8" fillId="32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8" fillId="32" borderId="14" xfId="0" applyFont="1" applyFill="1" applyBorder="1" applyAlignment="1">
      <alignment horizontal="center"/>
    </xf>
    <xf numFmtId="0" fontId="8" fillId="32" borderId="19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0" fontId="8" fillId="0" borderId="19" xfId="0" applyFont="1" applyBorder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  <xf numFmtId="0" fontId="8" fillId="32" borderId="18" xfId="0" applyFont="1" applyFill="1" applyBorder="1" applyAlignment="1" applyProtection="1">
      <alignment horizontal="center" vertical="center" wrapText="1"/>
      <protection/>
    </xf>
    <xf numFmtId="0" fontId="8" fillId="32" borderId="13" xfId="0" applyFont="1" applyFill="1" applyBorder="1" applyAlignment="1" applyProtection="1">
      <alignment horizontal="center" vertical="center" wrapText="1"/>
      <protection/>
    </xf>
    <xf numFmtId="0" fontId="8" fillId="32" borderId="18" xfId="0" applyFont="1" applyFill="1" applyBorder="1" applyAlignment="1" applyProtection="1">
      <alignment horizontal="center" vertical="center"/>
      <protection/>
    </xf>
    <xf numFmtId="0" fontId="8" fillId="32" borderId="13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4" xfId="0" applyFont="1" applyFill="1" applyBorder="1" applyAlignment="1" applyProtection="1">
      <alignment wrapText="1"/>
      <protection/>
    </xf>
    <xf numFmtId="0" fontId="0" fillId="0" borderId="15" xfId="0" applyFont="1" applyFill="1" applyBorder="1" applyAlignment="1" applyProtection="1">
      <alignment wrapText="1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14" fontId="0" fillId="0" borderId="19" xfId="0" applyNumberFormat="1" applyFont="1" applyFill="1" applyBorder="1" applyAlignment="1" applyProtection="1">
      <alignment horizontal="center"/>
      <protection/>
    </xf>
  </cellXfs>
  <cellStyles count="56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Денежный 2" xfId="46"/>
    <cellStyle name="Денежный 3" xfId="47"/>
    <cellStyle name="Заголовок 1" xfId="48"/>
    <cellStyle name="Заголовок 2" xfId="49"/>
    <cellStyle name="Заголовок 3" xfId="50"/>
    <cellStyle name="Заголовок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Followed Hyperlink" xfId="57"/>
    <cellStyle name="Підсумок" xfId="58"/>
    <cellStyle name="Поганий" xfId="59"/>
    <cellStyle name="Примітка" xfId="60"/>
    <cellStyle name="Процентный 2" xfId="61"/>
    <cellStyle name="Процентный 3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3" xfId="67"/>
    <cellStyle name="Comma" xfId="68"/>
    <cellStyle name="Comma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view="pageBreakPreview" zoomScale="88" zoomScaleNormal="115" zoomScaleSheetLayoutView="88" zoomScalePageLayoutView="0" workbookViewId="0" topLeftCell="A7">
      <selection activeCell="E28" sqref="E28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9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107" t="s">
        <v>81</v>
      </c>
      <c r="C1" s="108"/>
      <c r="D1" s="108"/>
      <c r="E1" s="108"/>
      <c r="F1" s="108"/>
      <c r="G1" s="108"/>
      <c r="H1" s="108"/>
      <c r="I1" s="108"/>
      <c r="J1" s="109"/>
      <c r="K1" s="5"/>
      <c r="L1" s="5"/>
      <c r="M1" s="5"/>
    </row>
    <row r="2" spans="1:13" ht="15">
      <c r="A2" s="4"/>
      <c r="B2" s="110"/>
      <c r="C2" s="111"/>
      <c r="D2" s="111"/>
      <c r="E2" s="111"/>
      <c r="F2" s="111"/>
      <c r="G2" s="111"/>
      <c r="H2" s="111"/>
      <c r="I2" s="111"/>
      <c r="J2" s="112"/>
      <c r="K2" s="5"/>
      <c r="L2" s="5"/>
      <c r="M2" s="5"/>
    </row>
    <row r="3" spans="1:13" ht="15.75">
      <c r="A3" s="4"/>
      <c r="B3" s="23" t="s">
        <v>82</v>
      </c>
      <c r="C3" s="113" t="s">
        <v>47</v>
      </c>
      <c r="D3" s="114"/>
      <c r="E3" s="115"/>
      <c r="F3" s="115"/>
      <c r="G3" s="115"/>
      <c r="H3" s="115"/>
      <c r="I3" s="115"/>
      <c r="J3" s="116"/>
      <c r="K3" s="5"/>
      <c r="L3" s="5"/>
      <c r="M3" s="5"/>
    </row>
    <row r="4" spans="1:13" ht="15">
      <c r="A4" s="4"/>
      <c r="B4" s="117" t="s">
        <v>8</v>
      </c>
      <c r="C4" s="118"/>
      <c r="D4" s="6"/>
      <c r="E4" s="119" t="s">
        <v>10</v>
      </c>
      <c r="F4" s="120"/>
      <c r="G4" s="120"/>
      <c r="H4" s="120"/>
      <c r="I4" s="120"/>
      <c r="J4" s="120"/>
      <c r="K4" s="5"/>
      <c r="L4" s="5"/>
      <c r="M4" s="5"/>
    </row>
    <row r="5" spans="1:10" ht="44.25" customHeight="1">
      <c r="A5" s="4"/>
      <c r="B5" s="33" t="s">
        <v>34</v>
      </c>
      <c r="C5" s="22" t="s">
        <v>45</v>
      </c>
      <c r="D5" s="7"/>
      <c r="E5" s="96" t="s">
        <v>12</v>
      </c>
      <c r="F5" s="97"/>
      <c r="G5" s="141" t="s">
        <v>89</v>
      </c>
      <c r="H5" s="142"/>
      <c r="I5" s="98" t="s">
        <v>39</v>
      </c>
      <c r="J5" s="101" t="s">
        <v>79</v>
      </c>
    </row>
    <row r="6" spans="1:10" ht="45">
      <c r="A6" s="4"/>
      <c r="B6" s="34" t="s">
        <v>35</v>
      </c>
      <c r="C6" s="53" t="s">
        <v>88</v>
      </c>
      <c r="D6" s="7"/>
      <c r="E6" s="105" t="s">
        <v>41</v>
      </c>
      <c r="F6" s="106"/>
      <c r="G6" s="97"/>
      <c r="H6" s="57">
        <v>1037967.96</v>
      </c>
      <c r="I6" s="99"/>
      <c r="J6" s="102"/>
    </row>
    <row r="7" spans="1:10" ht="15">
      <c r="A7" s="4"/>
      <c r="B7" s="34" t="s">
        <v>36</v>
      </c>
      <c r="C7" s="22" t="s">
        <v>62</v>
      </c>
      <c r="D7" s="7"/>
      <c r="E7" s="96" t="s">
        <v>13</v>
      </c>
      <c r="F7" s="106"/>
      <c r="G7" s="97"/>
      <c r="H7" s="55">
        <v>651</v>
      </c>
      <c r="I7" s="99"/>
      <c r="J7" s="103"/>
    </row>
    <row r="8" spans="1:10" ht="30">
      <c r="A8" s="4"/>
      <c r="B8" s="34" t="s">
        <v>37</v>
      </c>
      <c r="C8" s="53" t="s">
        <v>57</v>
      </c>
      <c r="D8" s="7"/>
      <c r="E8" s="96" t="s">
        <v>28</v>
      </c>
      <c r="F8" s="106"/>
      <c r="G8" s="97"/>
      <c r="H8" s="35" t="s">
        <v>79</v>
      </c>
      <c r="I8" s="100"/>
      <c r="J8" s="104"/>
    </row>
    <row r="9" spans="1:10" ht="36" customHeight="1">
      <c r="A9" s="4"/>
      <c r="B9" s="34" t="s">
        <v>40</v>
      </c>
      <c r="C9" s="22" t="s">
        <v>80</v>
      </c>
      <c r="D9" s="7"/>
      <c r="E9" s="134" t="s">
        <v>29</v>
      </c>
      <c r="F9" s="134" t="s">
        <v>30</v>
      </c>
      <c r="G9" s="136" t="s">
        <v>83</v>
      </c>
      <c r="H9" s="134" t="s">
        <v>50</v>
      </c>
      <c r="I9" s="134" t="s">
        <v>51</v>
      </c>
      <c r="J9" s="134" t="s">
        <v>84</v>
      </c>
    </row>
    <row r="10" spans="1:10" ht="31.5" customHeight="1">
      <c r="A10" s="4"/>
      <c r="B10" s="131" t="s">
        <v>38</v>
      </c>
      <c r="C10" s="138" t="s">
        <v>56</v>
      </c>
      <c r="D10" s="7"/>
      <c r="E10" s="135"/>
      <c r="F10" s="135"/>
      <c r="G10" s="137"/>
      <c r="H10" s="135"/>
      <c r="I10" s="135"/>
      <c r="J10" s="135"/>
    </row>
    <row r="11" spans="1:10" ht="15">
      <c r="A11" s="4"/>
      <c r="B11" s="132"/>
      <c r="C11" s="99"/>
      <c r="D11" s="7"/>
      <c r="E11" s="24">
        <v>41571</v>
      </c>
      <c r="F11" s="24">
        <v>42520</v>
      </c>
      <c r="G11" s="25">
        <v>980</v>
      </c>
      <c r="H11" s="56">
        <v>100000</v>
      </c>
      <c r="I11" s="56">
        <v>42032.81</v>
      </c>
      <c r="J11" s="27">
        <v>0.24</v>
      </c>
    </row>
    <row r="12" spans="1:10" ht="15">
      <c r="A12" s="4"/>
      <c r="B12" s="132"/>
      <c r="C12" s="99"/>
      <c r="D12" s="12"/>
      <c r="E12" s="24">
        <v>42227</v>
      </c>
      <c r="F12" s="24">
        <v>42520</v>
      </c>
      <c r="G12" s="25">
        <v>840</v>
      </c>
      <c r="H12" s="56">
        <v>719401.09691328</v>
      </c>
      <c r="I12" s="56">
        <v>176364.05445949</v>
      </c>
      <c r="J12" s="27">
        <v>0.14</v>
      </c>
    </row>
    <row r="13" spans="1:10" ht="15">
      <c r="A13" s="4"/>
      <c r="B13" s="133"/>
      <c r="C13" s="100"/>
      <c r="D13" s="12"/>
      <c r="E13" s="144" t="s">
        <v>90</v>
      </c>
      <c r="F13" s="144"/>
      <c r="G13" s="143"/>
      <c r="H13" s="26"/>
      <c r="I13" s="56">
        <v>170</v>
      </c>
      <c r="J13" s="27"/>
    </row>
    <row r="14" spans="1:10" ht="15">
      <c r="A14" s="4"/>
      <c r="B14" s="36"/>
      <c r="C14" s="37"/>
      <c r="D14" s="12"/>
      <c r="E14" s="29"/>
      <c r="F14" s="29"/>
      <c r="G14" s="30"/>
      <c r="H14" s="31"/>
      <c r="I14" s="31"/>
      <c r="J14" s="32"/>
    </row>
    <row r="15" spans="1:10" ht="15">
      <c r="A15" s="4"/>
      <c r="B15" s="117" t="s">
        <v>9</v>
      </c>
      <c r="C15" s="119"/>
      <c r="D15" s="38"/>
      <c r="E15" s="125" t="s">
        <v>11</v>
      </c>
      <c r="F15" s="126"/>
      <c r="G15" s="126"/>
      <c r="H15" s="126"/>
      <c r="I15" s="126"/>
      <c r="J15" s="127"/>
    </row>
    <row r="16" spans="1:10" ht="30">
      <c r="A16" s="4"/>
      <c r="B16" s="39" t="s">
        <v>7</v>
      </c>
      <c r="C16" s="46" t="s">
        <v>80</v>
      </c>
      <c r="D16" s="8"/>
      <c r="E16" s="123" t="s">
        <v>21</v>
      </c>
      <c r="F16" s="124"/>
      <c r="G16" s="48" t="s">
        <v>31</v>
      </c>
      <c r="H16" s="48" t="s">
        <v>32</v>
      </c>
      <c r="I16" s="48" t="s">
        <v>85</v>
      </c>
      <c r="J16" s="40"/>
    </row>
    <row r="17" spans="1:10" ht="20.25" customHeight="1">
      <c r="A17" s="4"/>
      <c r="B17" s="39" t="s">
        <v>22</v>
      </c>
      <c r="C17" s="47">
        <v>42494</v>
      </c>
      <c r="D17" s="9"/>
      <c r="E17" s="128" t="s">
        <v>14</v>
      </c>
      <c r="F17" s="129"/>
      <c r="G17" s="58"/>
      <c r="H17" s="58">
        <v>318305</v>
      </c>
      <c r="I17" s="41" t="s">
        <v>86</v>
      </c>
      <c r="J17" s="42" t="s">
        <v>75</v>
      </c>
    </row>
    <row r="18" spans="1:10" ht="15">
      <c r="A18" s="4"/>
      <c r="B18" s="39" t="s">
        <v>23</v>
      </c>
      <c r="C18" s="47" t="s">
        <v>79</v>
      </c>
      <c r="D18" s="9"/>
      <c r="E18" s="128" t="s">
        <v>15</v>
      </c>
      <c r="F18" s="129"/>
      <c r="G18" s="58"/>
      <c r="H18" s="58"/>
      <c r="I18" s="41" t="s">
        <v>86</v>
      </c>
      <c r="J18" s="42" t="s">
        <v>75</v>
      </c>
    </row>
    <row r="19" spans="1:10" ht="15">
      <c r="A19" s="4"/>
      <c r="B19" s="39" t="s">
        <v>24</v>
      </c>
      <c r="C19" s="46">
        <v>0</v>
      </c>
      <c r="D19" s="9"/>
      <c r="E19" s="128" t="s">
        <v>16</v>
      </c>
      <c r="F19" s="129"/>
      <c r="G19" s="58"/>
      <c r="H19" s="58"/>
      <c r="I19" s="41" t="s">
        <v>86</v>
      </c>
      <c r="J19" s="42" t="s">
        <v>75</v>
      </c>
    </row>
    <row r="20" spans="1:10" ht="15">
      <c r="A20" s="4"/>
      <c r="B20" s="39" t="s">
        <v>25</v>
      </c>
      <c r="C20" s="95" t="s">
        <v>79</v>
      </c>
      <c r="D20" s="9"/>
      <c r="E20" s="128" t="s">
        <v>17</v>
      </c>
      <c r="F20" s="129"/>
      <c r="G20" s="58"/>
      <c r="H20" s="58"/>
      <c r="I20" s="41" t="s">
        <v>86</v>
      </c>
      <c r="J20" s="42" t="s">
        <v>75</v>
      </c>
    </row>
    <row r="21" spans="1:10" ht="15">
      <c r="A21" s="4"/>
      <c r="B21" s="39" t="s">
        <v>26</v>
      </c>
      <c r="C21" s="47" t="s">
        <v>0</v>
      </c>
      <c r="D21" s="9"/>
      <c r="E21" s="128" t="s">
        <v>19</v>
      </c>
      <c r="F21" s="129"/>
      <c r="G21" s="74">
        <v>2400000</v>
      </c>
      <c r="H21" s="58"/>
      <c r="I21" s="41" t="s">
        <v>86</v>
      </c>
      <c r="J21" s="42" t="s">
        <v>75</v>
      </c>
    </row>
    <row r="22" spans="1:10" ht="15" customHeight="1">
      <c r="A22" s="4"/>
      <c r="B22" s="39" t="s">
        <v>27</v>
      </c>
      <c r="C22" s="46" t="s">
        <v>0</v>
      </c>
      <c r="D22" s="9"/>
      <c r="E22" s="128" t="s">
        <v>18</v>
      </c>
      <c r="F22" s="129"/>
      <c r="G22" s="74"/>
      <c r="H22" s="58"/>
      <c r="I22" s="41" t="s">
        <v>86</v>
      </c>
      <c r="J22" s="42" t="s">
        <v>75</v>
      </c>
    </row>
    <row r="23" spans="1:10" ht="15.75" customHeight="1">
      <c r="A23" s="4"/>
      <c r="B23" s="39" t="s">
        <v>33</v>
      </c>
      <c r="C23" s="47" t="s">
        <v>0</v>
      </c>
      <c r="D23" s="9"/>
      <c r="E23" s="128" t="s">
        <v>20</v>
      </c>
      <c r="F23" s="129"/>
      <c r="G23" s="74">
        <v>692675.8</v>
      </c>
      <c r="H23" s="58">
        <v>100000</v>
      </c>
      <c r="I23" s="41" t="s">
        <v>86</v>
      </c>
      <c r="J23" s="42" t="s">
        <v>75</v>
      </c>
    </row>
    <row r="24" spans="1:10" ht="15">
      <c r="A24" s="1"/>
      <c r="B24" s="43"/>
      <c r="C24" s="43"/>
      <c r="D24" s="43"/>
      <c r="E24" s="130" t="s">
        <v>71</v>
      </c>
      <c r="F24" s="129"/>
      <c r="G24" s="73">
        <f>SUM(G17:G23)</f>
        <v>3092675.8</v>
      </c>
      <c r="H24" s="73">
        <f>SUM(H17:H23)</f>
        <v>418305</v>
      </c>
      <c r="I24" s="44"/>
      <c r="J24" s="45"/>
    </row>
    <row r="25" spans="1:10" s="62" customFormat="1" ht="15">
      <c r="A25" s="54"/>
      <c r="B25" s="59"/>
      <c r="C25" s="59"/>
      <c r="D25" s="59"/>
      <c r="E25" s="60"/>
      <c r="F25" s="60"/>
      <c r="G25" s="61"/>
      <c r="H25" s="61"/>
      <c r="I25" s="61"/>
      <c r="J25" s="61"/>
    </row>
    <row r="26" spans="1:10" s="62" customFormat="1" ht="30">
      <c r="A26" s="54"/>
      <c r="B26" s="63" t="s">
        <v>42</v>
      </c>
      <c r="C26" s="64" t="s">
        <v>1</v>
      </c>
      <c r="D26" s="65"/>
      <c r="E26" s="66" t="s">
        <v>43</v>
      </c>
      <c r="F26" s="60"/>
      <c r="G26" s="61"/>
      <c r="H26" s="61"/>
      <c r="I26" s="61"/>
      <c r="J26" s="61"/>
    </row>
    <row r="27" spans="1:10" s="62" customFormat="1" ht="15">
      <c r="A27" s="54"/>
      <c r="B27" s="67" t="s">
        <v>46</v>
      </c>
      <c r="C27" s="68">
        <v>42643</v>
      </c>
      <c r="D27" s="69"/>
      <c r="E27" s="93">
        <v>424479.89</v>
      </c>
      <c r="F27" s="60"/>
      <c r="G27" s="61"/>
      <c r="H27" s="61"/>
      <c r="I27" s="61"/>
      <c r="J27" s="61"/>
    </row>
    <row r="28" spans="1:10" s="62" customFormat="1" ht="15">
      <c r="A28" s="54"/>
      <c r="B28" s="59"/>
      <c r="C28" s="59"/>
      <c r="D28" s="59"/>
      <c r="E28" s="60"/>
      <c r="F28" s="60"/>
      <c r="G28" s="61"/>
      <c r="H28" s="61"/>
      <c r="I28" s="61"/>
      <c r="J28" s="61"/>
    </row>
    <row r="29" spans="1:10" s="62" customFormat="1" ht="15">
      <c r="A29" s="54"/>
      <c r="B29" s="59"/>
      <c r="C29" s="59"/>
      <c r="D29" s="59"/>
      <c r="E29" s="60"/>
      <c r="F29" s="60"/>
      <c r="G29" s="61"/>
      <c r="H29" s="61"/>
      <c r="I29" s="61"/>
      <c r="J29" s="61"/>
    </row>
    <row r="30" spans="1:10" s="62" customFormat="1" ht="38.25" customHeight="1">
      <c r="A30" s="54"/>
      <c r="B30" s="121"/>
      <c r="C30" s="122"/>
      <c r="D30" s="70"/>
      <c r="E30" s="70"/>
      <c r="F30" s="70"/>
      <c r="H30" s="70"/>
      <c r="I30" s="61"/>
      <c r="J30" s="61"/>
    </row>
    <row r="31" spans="9:10" ht="15">
      <c r="I31" s="49"/>
      <c r="J31" s="49"/>
    </row>
    <row r="32" spans="9:10" ht="15">
      <c r="I32" s="49"/>
      <c r="J32" s="49"/>
    </row>
    <row r="33" spans="9:10" ht="15">
      <c r="I33" s="49"/>
      <c r="J33" s="49"/>
    </row>
    <row r="34" spans="9:10" ht="15">
      <c r="I34" s="49"/>
      <c r="J34" s="49"/>
    </row>
    <row r="35" spans="2:10" ht="15">
      <c r="B35" s="92"/>
      <c r="I35" s="49"/>
      <c r="J35" s="49"/>
    </row>
    <row r="36" spans="9:10" ht="15">
      <c r="I36" s="49"/>
      <c r="J36" s="49"/>
    </row>
    <row r="37" spans="9:10" ht="15">
      <c r="I37" s="49"/>
      <c r="J37" s="49"/>
    </row>
    <row r="38" spans="9:10" ht="15">
      <c r="I38" s="49"/>
      <c r="J38" s="49"/>
    </row>
    <row r="39" spans="9:10" ht="15">
      <c r="I39" s="49"/>
      <c r="J39" s="49"/>
    </row>
    <row r="40" spans="9:10" ht="15">
      <c r="I40" s="49"/>
      <c r="J40" s="49"/>
    </row>
    <row r="41" spans="9:10" ht="15">
      <c r="I41" s="49"/>
      <c r="J41" s="49"/>
    </row>
    <row r="42" spans="9:10" ht="15">
      <c r="I42" s="49"/>
      <c r="J42" s="49"/>
    </row>
    <row r="43" spans="9:10" ht="15">
      <c r="I43" s="49"/>
      <c r="J43" s="49"/>
    </row>
    <row r="44" spans="9:10" ht="15">
      <c r="I44" s="49"/>
      <c r="J44" s="49"/>
    </row>
    <row r="45" spans="9:10" ht="15">
      <c r="I45" s="49"/>
      <c r="J45" s="49"/>
    </row>
    <row r="46" spans="9:10" ht="15">
      <c r="I46" s="49"/>
      <c r="J46" s="49"/>
    </row>
    <row r="47" spans="9:10" ht="15">
      <c r="I47" s="49"/>
      <c r="J47" s="49"/>
    </row>
    <row r="48" spans="9:10" ht="15">
      <c r="I48" s="49"/>
      <c r="J48" s="49"/>
    </row>
    <row r="49" spans="9:10" ht="15">
      <c r="I49" s="49"/>
      <c r="J49" s="49"/>
    </row>
    <row r="50" spans="9:10" ht="15">
      <c r="I50" s="49"/>
      <c r="J50" s="49"/>
    </row>
    <row r="51" spans="9:10" ht="15">
      <c r="I51" s="49"/>
      <c r="J51" s="49"/>
    </row>
    <row r="52" spans="9:10" ht="15">
      <c r="I52" s="49"/>
      <c r="J52" s="49"/>
    </row>
    <row r="53" spans="9:10" ht="15">
      <c r="I53" s="49"/>
      <c r="J53" s="49"/>
    </row>
    <row r="54" spans="9:10" ht="15">
      <c r="I54" s="49"/>
      <c r="J54" s="49"/>
    </row>
    <row r="55" spans="9:10" ht="15">
      <c r="I55" s="49"/>
      <c r="J55" s="49"/>
    </row>
    <row r="56" spans="9:10" ht="15">
      <c r="I56" s="49"/>
      <c r="J56" s="49"/>
    </row>
    <row r="57" spans="9:10" ht="15">
      <c r="I57" s="49"/>
      <c r="J57" s="49"/>
    </row>
    <row r="58" spans="9:10" ht="15">
      <c r="I58" s="49"/>
      <c r="J58" s="49"/>
    </row>
    <row r="59" spans="9:10" ht="15">
      <c r="I59" s="49"/>
      <c r="J59" s="49"/>
    </row>
    <row r="60" spans="9:10" ht="15">
      <c r="I60" s="49"/>
      <c r="J60" s="49"/>
    </row>
    <row r="61" spans="9:10" ht="15">
      <c r="I61" s="49"/>
      <c r="J61" s="49"/>
    </row>
    <row r="62" spans="9:10" ht="15">
      <c r="I62" s="49"/>
      <c r="J62" s="49"/>
    </row>
    <row r="63" spans="9:10" ht="15">
      <c r="I63" s="49"/>
      <c r="J63" s="49"/>
    </row>
    <row r="64" spans="9:10" ht="15">
      <c r="I64" s="49"/>
      <c r="J64" s="49"/>
    </row>
    <row r="65" spans="9:10" ht="15">
      <c r="I65" s="49"/>
      <c r="J65" s="49"/>
    </row>
    <row r="66" spans="9:10" ht="15">
      <c r="I66" s="49"/>
      <c r="J66" s="49"/>
    </row>
    <row r="67" spans="9:10" ht="15">
      <c r="I67" s="49"/>
      <c r="J67" s="49"/>
    </row>
    <row r="68" spans="9:10" ht="15">
      <c r="I68" s="49"/>
      <c r="J68" s="49"/>
    </row>
    <row r="69" spans="9:10" ht="15">
      <c r="I69" s="49"/>
      <c r="J69" s="49"/>
    </row>
    <row r="70" spans="9:10" ht="15">
      <c r="I70" s="49"/>
      <c r="J70" s="49"/>
    </row>
    <row r="71" spans="9:10" ht="15">
      <c r="I71" s="49"/>
      <c r="J71" s="49"/>
    </row>
    <row r="72" spans="9:10" ht="15">
      <c r="I72" s="49"/>
      <c r="J72" s="49"/>
    </row>
    <row r="73" spans="9:10" ht="15">
      <c r="I73" s="49"/>
      <c r="J73" s="49"/>
    </row>
    <row r="74" spans="9:10" ht="15">
      <c r="I74" s="49"/>
      <c r="J74" s="49"/>
    </row>
    <row r="75" spans="9:10" ht="15">
      <c r="I75" s="49"/>
      <c r="J75" s="49"/>
    </row>
    <row r="76" spans="9:10" ht="15">
      <c r="I76" s="49"/>
      <c r="J76" s="49"/>
    </row>
    <row r="77" spans="9:10" ht="15">
      <c r="I77" s="49"/>
      <c r="J77" s="49"/>
    </row>
    <row r="78" spans="9:10" ht="15">
      <c r="I78" s="49"/>
      <c r="J78" s="49"/>
    </row>
    <row r="79" spans="9:10" ht="15">
      <c r="I79" s="49"/>
      <c r="J79" s="49"/>
    </row>
    <row r="80" spans="9:10" ht="15">
      <c r="I80" s="49"/>
      <c r="J80" s="49"/>
    </row>
    <row r="81" spans="9:10" ht="15">
      <c r="I81" s="49"/>
      <c r="J81" s="49"/>
    </row>
    <row r="82" spans="9:10" ht="15">
      <c r="I82" s="49"/>
      <c r="J82" s="49"/>
    </row>
    <row r="83" spans="9:10" ht="15">
      <c r="I83" s="49"/>
      <c r="J83" s="49"/>
    </row>
    <row r="84" spans="9:10" ht="15">
      <c r="I84" s="49"/>
      <c r="J84" s="49"/>
    </row>
    <row r="85" spans="9:10" ht="15">
      <c r="I85" s="49"/>
      <c r="J85" s="49"/>
    </row>
    <row r="86" spans="9:10" ht="15">
      <c r="I86" s="49"/>
      <c r="J86" s="49"/>
    </row>
    <row r="87" spans="9:10" ht="15">
      <c r="I87" s="49"/>
      <c r="J87" s="49"/>
    </row>
    <row r="88" spans="9:10" ht="15">
      <c r="I88" s="49"/>
      <c r="J88" s="49"/>
    </row>
    <row r="89" spans="9:10" ht="15">
      <c r="I89" s="49"/>
      <c r="J89" s="49"/>
    </row>
    <row r="90" spans="9:10" ht="15">
      <c r="I90" s="49"/>
      <c r="J90" s="49"/>
    </row>
    <row r="91" spans="9:10" ht="15">
      <c r="I91" s="49"/>
      <c r="J91" s="49"/>
    </row>
    <row r="92" spans="9:10" ht="15">
      <c r="I92" s="49"/>
      <c r="J92" s="49"/>
    </row>
    <row r="93" spans="9:10" ht="15">
      <c r="I93" s="49"/>
      <c r="J93" s="49"/>
    </row>
    <row r="94" spans="9:10" ht="15">
      <c r="I94" s="49"/>
      <c r="J94" s="49"/>
    </row>
    <row r="95" spans="9:10" ht="15">
      <c r="I95" s="49"/>
      <c r="J95" s="49"/>
    </row>
    <row r="96" spans="9:10" ht="15">
      <c r="I96" s="49"/>
      <c r="J96" s="49"/>
    </row>
    <row r="97" spans="9:10" ht="15">
      <c r="I97" s="49"/>
      <c r="J97" s="49"/>
    </row>
    <row r="98" spans="9:10" ht="15">
      <c r="I98" s="49"/>
      <c r="J98" s="49"/>
    </row>
    <row r="99" spans="9:10" ht="15">
      <c r="I99" s="49"/>
      <c r="J99" s="49"/>
    </row>
    <row r="100" spans="9:10" ht="15">
      <c r="I100" s="49"/>
      <c r="J100" s="49"/>
    </row>
    <row r="101" spans="9:10" ht="15">
      <c r="I101" s="49"/>
      <c r="J101" s="49"/>
    </row>
    <row r="102" spans="9:10" ht="15">
      <c r="I102" s="49"/>
      <c r="J102" s="49"/>
    </row>
  </sheetData>
  <sheetProtection/>
  <mergeCells count="32">
    <mergeCell ref="J9:J10"/>
    <mergeCell ref="E22:F22"/>
    <mergeCell ref="E23:F23"/>
    <mergeCell ref="E18:F18"/>
    <mergeCell ref="E19:F19"/>
    <mergeCell ref="E20:F20"/>
    <mergeCell ref="E21:F21"/>
    <mergeCell ref="E13:G13"/>
    <mergeCell ref="B10:B13"/>
    <mergeCell ref="I9:I10"/>
    <mergeCell ref="E9:E10"/>
    <mergeCell ref="F9:F10"/>
    <mergeCell ref="G9:G10"/>
    <mergeCell ref="H9:H10"/>
    <mergeCell ref="C10:C13"/>
    <mergeCell ref="B1:J2"/>
    <mergeCell ref="C3:J3"/>
    <mergeCell ref="B4:C4"/>
    <mergeCell ref="E4:J4"/>
    <mergeCell ref="B30:C30"/>
    <mergeCell ref="E16:F16"/>
    <mergeCell ref="B15:C15"/>
    <mergeCell ref="E15:J15"/>
    <mergeCell ref="E17:F17"/>
    <mergeCell ref="E24:F24"/>
    <mergeCell ref="E5:F5"/>
    <mergeCell ref="G5:H5"/>
    <mergeCell ref="I5:I8"/>
    <mergeCell ref="J5:J8"/>
    <mergeCell ref="E6:G6"/>
    <mergeCell ref="E7:G7"/>
    <mergeCell ref="E8:G8"/>
  </mergeCells>
  <hyperlinks>
    <hyperlink ref="I17" location="Застава!A1" display="Застава!A1"/>
    <hyperlink ref="J17" location="Порука!A1" display="Порука"/>
    <hyperlink ref="J18:J23" location="Порука!A1" display="Порука"/>
    <hyperlink ref="I22" location="Застава!A1" display="Застава!A1"/>
    <hyperlink ref="I23" location="Застава!A1" display="Застава!A1"/>
  </hyperlinks>
  <printOptions/>
  <pageMargins left="0.25" right="0.25" top="0.75" bottom="0.75" header="0.3" footer="0.3"/>
  <pageSetup fitToHeight="1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42.8515625" style="0" customWidth="1"/>
    <col min="2" max="2" width="27.140625" style="0" customWidth="1"/>
    <col min="3" max="3" width="18.421875" style="0" customWidth="1"/>
    <col min="4" max="4" width="18.57421875" style="0" customWidth="1"/>
    <col min="5" max="5" width="21.8515625" style="0" customWidth="1"/>
    <col min="6" max="6" width="16.28125" style="0" customWidth="1"/>
  </cols>
  <sheetData>
    <row r="1" ht="15">
      <c r="A1" s="3" t="s">
        <v>77</v>
      </c>
    </row>
    <row r="2" spans="1:6" ht="15">
      <c r="A2" s="17" t="s">
        <v>2</v>
      </c>
      <c r="B2" s="18" t="s">
        <v>56</v>
      </c>
      <c r="C2" s="18" t="s">
        <v>56</v>
      </c>
      <c r="D2" s="18" t="s">
        <v>56</v>
      </c>
      <c r="E2" s="18" t="s">
        <v>0</v>
      </c>
      <c r="F2" s="18" t="s">
        <v>0</v>
      </c>
    </row>
    <row r="3" spans="1:6" ht="15">
      <c r="A3" s="11" t="s">
        <v>69</v>
      </c>
      <c r="B3" s="20">
        <v>318305</v>
      </c>
      <c r="C3" s="20">
        <v>1500000</v>
      </c>
      <c r="D3" s="20">
        <v>900000</v>
      </c>
      <c r="E3" s="20">
        <v>100000</v>
      </c>
      <c r="F3" s="20">
        <v>692675.8</v>
      </c>
    </row>
    <row r="4" spans="1:6" ht="15">
      <c r="A4" s="11" t="s">
        <v>3</v>
      </c>
      <c r="B4" s="77" t="s">
        <v>0</v>
      </c>
      <c r="C4" s="77" t="s">
        <v>0</v>
      </c>
      <c r="D4" s="77" t="s">
        <v>0</v>
      </c>
      <c r="E4" s="21">
        <v>42404</v>
      </c>
      <c r="F4" s="77" t="s">
        <v>0</v>
      </c>
    </row>
    <row r="5" spans="1:6" ht="22.5">
      <c r="A5" s="11" t="s">
        <v>70</v>
      </c>
      <c r="B5" s="20">
        <v>318305</v>
      </c>
      <c r="C5" s="20">
        <v>1500000</v>
      </c>
      <c r="D5" s="20">
        <v>900000</v>
      </c>
      <c r="E5" s="20">
        <v>100000</v>
      </c>
      <c r="F5" s="20">
        <v>692675.8</v>
      </c>
    </row>
    <row r="6" spans="1:6" ht="33.75">
      <c r="A6" s="11" t="s">
        <v>4</v>
      </c>
      <c r="B6" s="18" t="s">
        <v>55</v>
      </c>
      <c r="C6" s="18" t="s">
        <v>59</v>
      </c>
      <c r="D6" s="18" t="s">
        <v>59</v>
      </c>
      <c r="E6" s="18" t="s">
        <v>60</v>
      </c>
      <c r="F6" s="18" t="s">
        <v>60</v>
      </c>
    </row>
    <row r="7" spans="1:6" s="28" customFormat="1" ht="45.75">
      <c r="A7" s="19" t="s">
        <v>5</v>
      </c>
      <c r="B7" s="18" t="s">
        <v>48</v>
      </c>
      <c r="C7" s="18" t="s">
        <v>58</v>
      </c>
      <c r="D7" s="18" t="s">
        <v>58</v>
      </c>
      <c r="E7" s="18" t="s">
        <v>52</v>
      </c>
      <c r="F7" s="18" t="s">
        <v>61</v>
      </c>
    </row>
    <row r="8" spans="1:6" ht="45">
      <c r="A8" s="19" t="s">
        <v>6</v>
      </c>
      <c r="B8" s="18" t="s">
        <v>79</v>
      </c>
      <c r="C8" s="18" t="s">
        <v>79</v>
      </c>
      <c r="D8" s="18" t="s">
        <v>79</v>
      </c>
      <c r="E8" s="94" t="s">
        <v>87</v>
      </c>
      <c r="F8" s="18" t="s">
        <v>79</v>
      </c>
    </row>
    <row r="11" ht="15">
      <c r="A11" t="s">
        <v>54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view="pageBreakPreview" zoomScaleSheetLayoutView="100" zoomScalePageLayoutView="0" workbookViewId="0" topLeftCell="A1">
      <selection activeCell="A9" sqref="A9:IV9"/>
    </sheetView>
  </sheetViews>
  <sheetFormatPr defaultColWidth="9.140625" defaultRowHeight="15"/>
  <cols>
    <col min="1" max="1" width="50.7109375" style="0" customWidth="1"/>
    <col min="2" max="2" width="30.140625" style="0" customWidth="1"/>
    <col min="3" max="3" width="30.28125" style="0" customWidth="1"/>
    <col min="4" max="4" width="28.7109375" style="0" customWidth="1"/>
  </cols>
  <sheetData>
    <row r="1" ht="15">
      <c r="A1" s="16" t="s">
        <v>78</v>
      </c>
    </row>
    <row r="2" spans="1:4" ht="22.5">
      <c r="A2" s="11" t="s">
        <v>74</v>
      </c>
      <c r="B2" s="75" t="s">
        <v>49</v>
      </c>
      <c r="C2" s="75" t="s">
        <v>49</v>
      </c>
      <c r="D2" s="75" t="s">
        <v>49</v>
      </c>
    </row>
    <row r="3" spans="1:4" s="28" customFormat="1" ht="97.5" customHeight="1">
      <c r="A3" s="10" t="s">
        <v>73</v>
      </c>
      <c r="B3" s="76" t="s">
        <v>53</v>
      </c>
      <c r="C3" s="76" t="s">
        <v>53</v>
      </c>
      <c r="D3" s="76" t="s">
        <v>53</v>
      </c>
    </row>
    <row r="4" spans="1:4" ht="15">
      <c r="A4" s="10" t="s">
        <v>72</v>
      </c>
      <c r="B4" s="78">
        <v>0</v>
      </c>
      <c r="C4" s="78">
        <v>0</v>
      </c>
      <c r="D4" s="78">
        <v>0</v>
      </c>
    </row>
    <row r="7" ht="15">
      <c r="A7" t="s">
        <v>54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="85" zoomScaleSheetLayoutView="85" zoomScalePageLayoutView="0" workbookViewId="0" topLeftCell="A1">
      <selection activeCell="C4" sqref="C4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140" t="s">
        <v>42</v>
      </c>
      <c r="B1" s="140"/>
      <c r="C1" s="50" t="s">
        <v>46</v>
      </c>
    </row>
    <row r="2" spans="1:3" ht="15">
      <c r="A2" s="140" t="s">
        <v>1</v>
      </c>
      <c r="B2" s="140"/>
      <c r="C2" s="51">
        <v>42643</v>
      </c>
    </row>
    <row r="3" spans="1:3" ht="30" customHeight="1">
      <c r="A3" s="140" t="s">
        <v>44</v>
      </c>
      <c r="B3" s="140"/>
      <c r="C3" s="52">
        <v>424479.89</v>
      </c>
    </row>
    <row r="6" spans="1:6" ht="15">
      <c r="A6" s="139" t="s">
        <v>63</v>
      </c>
      <c r="B6" s="139"/>
      <c r="C6" s="139"/>
      <c r="D6" s="139"/>
      <c r="E6" s="139"/>
      <c r="F6" s="139"/>
    </row>
    <row r="7" spans="1:6" ht="1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76</v>
      </c>
    </row>
    <row r="8" spans="1:6" ht="15">
      <c r="A8" s="2">
        <v>1</v>
      </c>
      <c r="B8" s="14">
        <v>42858</v>
      </c>
      <c r="C8" s="79">
        <v>904112.19</v>
      </c>
      <c r="D8" s="71" t="s">
        <v>0</v>
      </c>
      <c r="E8" s="72"/>
      <c r="F8" s="2"/>
    </row>
    <row r="9" spans="1:6" ht="15">
      <c r="A9" s="2"/>
      <c r="B9" s="14"/>
      <c r="C9" s="80"/>
      <c r="D9" s="15"/>
      <c r="E9" s="13"/>
      <c r="F9" s="2"/>
    </row>
    <row r="10" spans="1:6" ht="15">
      <c r="A10" s="2">
        <v>2</v>
      </c>
      <c r="B10" s="81">
        <v>42964</v>
      </c>
      <c r="C10" s="82">
        <v>813700.97</v>
      </c>
      <c r="D10" s="15"/>
      <c r="E10" s="13"/>
      <c r="F10" s="2"/>
    </row>
    <row r="11" spans="1:6" ht="15">
      <c r="A11" s="2">
        <v>3</v>
      </c>
      <c r="B11" s="81">
        <v>42983</v>
      </c>
      <c r="C11" s="82">
        <v>732330.87</v>
      </c>
      <c r="D11" s="15"/>
      <c r="E11" s="13"/>
      <c r="F11" s="2"/>
    </row>
    <row r="12" spans="1:6" ht="15">
      <c r="A12" s="2">
        <v>4</v>
      </c>
      <c r="B12" s="81">
        <v>42999</v>
      </c>
      <c r="C12" s="82">
        <v>650960.78</v>
      </c>
      <c r="D12" s="15"/>
      <c r="E12" s="13"/>
      <c r="F12" s="2"/>
    </row>
    <row r="13" spans="1:6" ht="15">
      <c r="A13" s="2">
        <v>5</v>
      </c>
      <c r="B13" s="81">
        <v>43017</v>
      </c>
      <c r="C13" s="82">
        <v>569590.68</v>
      </c>
      <c r="D13" s="15"/>
      <c r="E13" s="13"/>
      <c r="F13" s="2"/>
    </row>
    <row r="14" spans="1:6" ht="15">
      <c r="A14" s="2"/>
      <c r="B14" s="14"/>
      <c r="C14" s="80"/>
      <c r="D14" s="15"/>
      <c r="E14" s="13"/>
      <c r="F14" s="2"/>
    </row>
    <row r="15" spans="1:6" ht="15">
      <c r="A15" s="2">
        <v>6</v>
      </c>
      <c r="B15" s="81">
        <v>43074</v>
      </c>
      <c r="C15" s="83">
        <v>512631.61</v>
      </c>
      <c r="D15" s="15"/>
      <c r="E15" s="13"/>
      <c r="F15" s="2"/>
    </row>
    <row r="16" spans="1:6" ht="15">
      <c r="A16" s="2">
        <v>7</v>
      </c>
      <c r="B16" s="81">
        <v>43088</v>
      </c>
      <c r="C16" s="83">
        <v>461368.45</v>
      </c>
      <c r="D16" s="15"/>
      <c r="E16" s="13"/>
      <c r="F16" s="2"/>
    </row>
    <row r="17" spans="1:6" ht="15">
      <c r="A17" s="2">
        <v>8</v>
      </c>
      <c r="B17" s="81">
        <v>43103</v>
      </c>
      <c r="C17" s="83">
        <v>410105.29</v>
      </c>
      <c r="D17" s="15"/>
      <c r="E17" s="13"/>
      <c r="F17" s="2"/>
    </row>
    <row r="18" spans="1:6" ht="15">
      <c r="A18" s="2">
        <v>9</v>
      </c>
      <c r="B18" s="81">
        <v>43118</v>
      </c>
      <c r="C18" s="83">
        <v>358842.13</v>
      </c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84" t="s">
        <v>54</v>
      </c>
      <c r="B20" s="85"/>
      <c r="C20" s="86"/>
      <c r="D20" s="87"/>
      <c r="E20" s="86"/>
      <c r="F20" s="84"/>
    </row>
    <row r="21" spans="1:6" ht="15">
      <c r="A21" s="88"/>
      <c r="B21" s="89"/>
      <c r="C21" s="90"/>
      <c r="D21" s="91"/>
      <c r="E21" s="90"/>
      <c r="F21" s="88"/>
    </row>
    <row r="22" spans="1:6" ht="15">
      <c r="A22" s="88"/>
      <c r="B22" s="89"/>
      <c r="C22" s="90"/>
      <c r="D22" s="91"/>
      <c r="E22" s="90"/>
      <c r="F22" s="88"/>
    </row>
  </sheetData>
  <sheetProtection/>
  <mergeCells count="4">
    <mergeCell ref="A6:F6"/>
    <mergeCell ref="A1:B1"/>
    <mergeCell ref="A2:B2"/>
    <mergeCell ref="A3:B3"/>
  </mergeCells>
  <printOptions/>
  <pageMargins left="0.25" right="0.25" top="0.75" bottom="0.75" header="0.3" footer="0.3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Ustenko</cp:lastModifiedBy>
  <cp:lastPrinted>2018-02-27T19:34:50Z</cp:lastPrinted>
  <dcterms:created xsi:type="dcterms:W3CDTF">2015-10-12T12:03:25Z</dcterms:created>
  <dcterms:modified xsi:type="dcterms:W3CDTF">2018-02-28T13:38:24Z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