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370" windowHeight="9135" activeTab="0"/>
  </bookViews>
  <sheets>
    <sheet name="Торги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<sst xmlns="http://schemas.openxmlformats.org/spreadsheetml/2006/main" count="110" uniqueCount="78">
  <si>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</si>
  <si>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</si>
  <si>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</si>
  <si>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</si>
  <si>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</si>
  <si>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</si>
  <si>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</si>
  <si>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</si>
  <si>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</si>
  <si>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</si>
  <si>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</si>
  <si>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</si>
  <si>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</si>
  <si>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</si>
  <si>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</si>
  <si>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</si>
  <si>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</si>
  <si>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</si>
  <si>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</si>
  <si>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</si>
  <si>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</si>
  <si>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</si>
  <si>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</si>
  <si>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</si>
  <si>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</si>
  <si>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</si>
  <si>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</si>
  <si>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</si>
  <si>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</si>
  <si>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</si>
  <si>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</si>
  <si>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</si>
  <si>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</si>
  <si>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</si>
  <si>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</si>
  <si>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</si>
  <si>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</si>
  <si>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</si>
  <si>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</si>
  <si>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</si>
  <si>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</si>
  <si>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</si>
  <si>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</si>
  <si>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</si>
  <si>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</si>
  <si>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</si>
  <si>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</si>
  <si>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</si>
  <si>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</si>
  <si>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</si>
  <si>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</si>
  <si>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</si>
  <si>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</si>
  <si>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</si>
  <si>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</si>
  <si>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</si>
  <si>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</si>
  <si>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</si>
  <si>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</si>
  <si>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</si>
  <si>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</si>
  <si>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</si>
  <si>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</si>
  <si>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"УКРБІЗНЕСБАНК"</t>
  </si>
  <si>
    <t>Обладнання</t>
  </si>
  <si>
    <t>Товари в обігу</t>
  </si>
  <si>
    <t>Цілісний майновий комплекс</t>
  </si>
  <si>
    <t>Земельні ділянки</t>
  </si>
  <si>
    <t>Нерухомість</t>
  </si>
  <si>
    <t>Транспортні засоби, спецтехніка</t>
  </si>
  <si>
    <t>Донецька обл., м. Донецьк</t>
  </si>
  <si>
    <t>нерухомість</t>
  </si>
  <si>
    <t>Будівля торгово-адміністративно-розважального комплексу</t>
  </si>
  <si>
    <t>станом на 01.01.2018 року</t>
  </si>
  <si>
    <t>68.20. Надання в оренду й експлуатацію  власного чи орендованого нерухомого майна</t>
  </si>
  <si>
    <t>м. Донецьк, вул. Генерала Антонова</t>
  </si>
  <si>
    <t>КТДЕЮ/323024.4 від 15.07.2013</t>
  </si>
  <si>
    <t>ТОВ "АКО ЕКСПЕРТ" (Сертифікат суб'єкта оціночної діяльності №16646/14 від 04.07.2014р.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</si>
</sst>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"/>
    <numFmt numFmtId="186" formatCode="[$-FC19]d\ mmmm\ yyyy\ &quot;г.&quot;"/>
    <numFmt numFmtId="187" formatCode="_-* #,##0.0_₴_-;\-* #,##0.0_₴_-;_-* &quot;-&quot;??_₴_-;_-@_-"/>
    <numFmt numFmtId="188" formatCode="#,##0.0_₴"/>
    <numFmt numFmtId="189" formatCode="0.0%"/>
    <numFmt numFmtId="190" formatCode="0.000000"/>
    <numFmt numFmtId="191" formatCode="0.00000"/>
    <numFmt numFmtId="192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5" fillId="0" borderId="10" xfId="0" applyNumberFormat="1" applyFont="1" applyBorder="1" applyAlignment="1">
      <alignment wrapText="1"/>
    </xf>
    <xf numFmtId="14" fontId="45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80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3" fontId="36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9" fontId="0" fillId="0" borderId="10" xfId="60" applyNumberFormat="1" applyFont="1" applyBorder="1" applyAlignment="1" applyProtection="1">
      <alignment horizontal="center" wrapText="1"/>
      <protection/>
    </xf>
    <xf numFmtId="4" fontId="3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center"/>
    </xf>
    <xf numFmtId="4" fontId="0" fillId="0" borderId="15" xfId="0" applyNumberFormat="1" applyFont="1" applyFill="1" applyBorder="1" applyAlignment="1" applyProtection="1">
      <alignment horizontal="right"/>
      <protection/>
    </xf>
    <xf numFmtId="181" fontId="47" fillId="0" borderId="10" xfId="0" applyNumberFormat="1" applyFont="1" applyFill="1" applyBorder="1" applyAlignment="1" applyProtection="1">
      <alignment vertical="center"/>
      <protection locked="0"/>
    </xf>
    <xf numFmtId="184" fontId="47" fillId="0" borderId="10" xfId="0" applyNumberFormat="1" applyFont="1" applyFill="1" applyBorder="1" applyAlignment="1" applyProtection="1">
      <alignment vertical="center" wrapText="1"/>
      <protection locked="0"/>
    </xf>
    <xf numFmtId="4" fontId="0" fillId="0" borderId="10" xfId="6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5" xfId="0" applyFont="1" applyBorder="1" applyAlignment="1" applyProtection="1">
      <alignment horizontal="left" vertical="center" wrapText="1"/>
      <protection/>
    </xf>
    <xf numFmtId="0" fontId="36" fillId="0" borderId="18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6" fillId="33" borderId="18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36" fillId="33" borderId="14" xfId="0" applyFont="1" applyFill="1" applyBorder="1" applyAlignment="1" applyProtection="1">
      <alignment horizontal="center"/>
      <protection/>
    </xf>
    <xf numFmtId="0" fontId="36" fillId="33" borderId="19" xfId="0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 applyProtection="1">
      <alignment horizontal="center"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 wrapText="1"/>
      <protection/>
    </xf>
    <xf numFmtId="0" fontId="36" fillId="0" borderId="14" xfId="0" applyFont="1" applyBorder="1" applyAlignment="1" applyProtection="1">
      <alignment horizontal="left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6" fillId="33" borderId="14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9</xdr:col>
      <xdr:colOff>171450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04775"/>
          <a:ext cx="1219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75">
      <c r="A1" s="65" t="s">
        <v>61</v>
      </c>
      <c r="B1" s="65"/>
      <c r="C1" s="49" t="s">
        <v>77</v>
      </c>
    </row>
    <row r="2" spans="1:3" ht="26.25" customHeight="1">
      <c r="A2" s="65" t="s">
        <v>12</v>
      </c>
      <c r="B2" s="65"/>
      <c r="C2" s="50">
        <v>42217</v>
      </c>
    </row>
    <row r="3" spans="1:3" ht="30" customHeight="1">
      <c r="A3" s="65" t="s">
        <v>62</v>
      </c>
      <c r="B3" s="65"/>
      <c r="C3" s="51">
        <v>47623800</v>
      </c>
    </row>
    <row r="6" spans="1:6" ht="15">
      <c r="A6" s="64" t="s">
        <v>21</v>
      </c>
      <c r="B6" s="64"/>
      <c r="C6" s="64"/>
      <c r="D6" s="64"/>
      <c r="E6" s="64"/>
      <c r="F6" s="64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>
        <v>1</v>
      </c>
      <c r="B8" s="58">
        <v>42788</v>
      </c>
      <c r="C8" s="62">
        <v>47623800</v>
      </c>
      <c r="D8" s="13"/>
      <c r="E8" s="12"/>
      <c r="F8" s="2"/>
    </row>
    <row r="9" spans="1:6" ht="15">
      <c r="A9" s="2">
        <v>2</v>
      </c>
      <c r="B9" s="58">
        <v>42804</v>
      </c>
      <c r="C9" s="62">
        <v>42861420</v>
      </c>
      <c r="D9" s="13"/>
      <c r="E9" s="12"/>
      <c r="F9" s="2"/>
    </row>
    <row r="10" spans="1:6" ht="15">
      <c r="A10" s="2">
        <v>3</v>
      </c>
      <c r="B10" s="58">
        <v>42829</v>
      </c>
      <c r="C10" s="62">
        <v>38099040</v>
      </c>
      <c r="D10" s="13"/>
      <c r="E10" s="12"/>
      <c r="F10" s="2"/>
    </row>
    <row r="11" spans="1:6" ht="15">
      <c r="A11" s="2">
        <v>4</v>
      </c>
      <c r="B11" s="58">
        <v>42852</v>
      </c>
      <c r="C11" s="62">
        <v>33336660</v>
      </c>
      <c r="D11" s="13"/>
      <c r="E11" s="12"/>
      <c r="F11" s="2"/>
    </row>
    <row r="12" spans="1:6" ht="15">
      <c r="A12" s="2">
        <v>5</v>
      </c>
      <c r="B12" s="58">
        <v>42916</v>
      </c>
      <c r="C12" s="62">
        <v>30002994</v>
      </c>
      <c r="D12" s="13"/>
      <c r="E12" s="12"/>
      <c r="F12" s="2"/>
    </row>
    <row r="13" spans="1:6" ht="15">
      <c r="A13" s="2">
        <v>6</v>
      </c>
      <c r="B13" s="58">
        <v>42934</v>
      </c>
      <c r="C13" s="62">
        <v>27002694.6</v>
      </c>
      <c r="D13" s="13"/>
      <c r="E13" s="12"/>
      <c r="F13" s="2"/>
    </row>
    <row r="14" spans="1:6" ht="15">
      <c r="A14" s="2">
        <v>7</v>
      </c>
      <c r="B14" s="58">
        <v>42950</v>
      </c>
      <c r="C14" s="62">
        <v>24002395.2</v>
      </c>
      <c r="D14" s="13"/>
      <c r="E14" s="12"/>
      <c r="F14" s="2"/>
    </row>
    <row r="15" spans="1:6" ht="15">
      <c r="A15" s="2">
        <v>8</v>
      </c>
      <c r="B15" s="58">
        <v>42965</v>
      </c>
      <c r="C15" s="62">
        <v>21002095.799999997</v>
      </c>
      <c r="D15" s="13"/>
      <c r="E15" s="12"/>
      <c r="F15" s="2"/>
    </row>
    <row r="16" spans="1:6" ht="15">
      <c r="A16" s="2">
        <v>9</v>
      </c>
      <c r="B16" s="58">
        <v>43010</v>
      </c>
      <c r="C16" s="62">
        <v>21002095.8</v>
      </c>
      <c r="D16" s="13"/>
      <c r="E16" s="12"/>
      <c r="F16" s="2"/>
    </row>
    <row r="17" spans="1:6" ht="15">
      <c r="A17" s="2">
        <v>10</v>
      </c>
      <c r="B17" s="58">
        <v>43025</v>
      </c>
      <c r="C17" s="62">
        <f>C16*0.9</f>
        <v>18901886.220000003</v>
      </c>
      <c r="D17" s="13"/>
      <c r="E17" s="12"/>
      <c r="F17" s="2"/>
    </row>
    <row r="18" spans="1:6" ht="15">
      <c r="A18" s="2">
        <v>11</v>
      </c>
      <c r="B18" s="58">
        <v>43039</v>
      </c>
      <c r="C18" s="62">
        <f>C16*0.8</f>
        <v>16801676.64</v>
      </c>
      <c r="D18" s="13"/>
      <c r="E18" s="12"/>
      <c r="F18" s="2"/>
    </row>
    <row r="19" spans="1:6" ht="15">
      <c r="A19" s="2">
        <v>12</v>
      </c>
      <c r="B19" s="58">
        <v>43053</v>
      </c>
      <c r="C19" s="62">
        <f>C16*0.7</f>
        <v>14701467.059999999</v>
      </c>
      <c r="D19" s="13"/>
      <c r="E19" s="12"/>
      <c r="F19" s="2"/>
    </row>
    <row r="20" spans="1:6" ht="15">
      <c r="A20" s="2">
        <v>13</v>
      </c>
      <c r="B20" s="58">
        <v>43067</v>
      </c>
      <c r="C20" s="62">
        <f>C16*0.6</f>
        <v>12601257.48</v>
      </c>
      <c r="D20" s="13"/>
      <c r="E20" s="12"/>
      <c r="F20" s="2"/>
    </row>
    <row r="21" spans="1:6" ht="15">
      <c r="A21" s="2">
        <v>14</v>
      </c>
      <c r="B21" s="58">
        <v>43081</v>
      </c>
      <c r="C21" s="62">
        <f>C16*0.5</f>
        <v>10501047.9</v>
      </c>
      <c r="D21" s="13"/>
      <c r="E21" s="12"/>
      <c r="F21" s="2"/>
    </row>
    <row r="22" spans="1:6" ht="15">
      <c r="A22" s="2">
        <v>15</v>
      </c>
      <c r="B22" s="58">
        <v>43095</v>
      </c>
      <c r="C22" s="62">
        <f>C16*0.4</f>
        <v>8400838.32</v>
      </c>
      <c r="D22" s="13"/>
      <c r="E22" s="12"/>
      <c r="F22" s="2"/>
    </row>
    <row r="23" spans="1:6" ht="15">
      <c r="A23" s="2">
        <v>16</v>
      </c>
      <c r="B23" s="58">
        <v>43111</v>
      </c>
      <c r="C23" s="63">
        <f>C16*0.3</f>
        <v>6300628.74</v>
      </c>
      <c r="D23" s="2"/>
      <c r="E23" s="2"/>
      <c r="F23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="110" zoomScaleNormal="110" zoomScalePageLayoutView="0" workbookViewId="0" topLeftCell="A1">
      <selection activeCell="M8" sqref="M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18.421875" style="0" customWidth="1"/>
    <col min="8" max="8" width="18.140625" style="0" customWidth="1"/>
    <col min="9" max="9" width="21.7109375" style="0" customWidth="1"/>
    <col min="10" max="10" width="13.2812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1" t="s">
        <v>5</v>
      </c>
      <c r="C1" s="82"/>
      <c r="D1" s="82"/>
      <c r="E1" s="82"/>
      <c r="F1" s="82"/>
      <c r="G1" s="82"/>
      <c r="H1" s="82"/>
      <c r="I1" s="82"/>
      <c r="J1" s="83"/>
      <c r="K1" s="5"/>
      <c r="L1" s="5"/>
      <c r="M1" s="5"/>
    </row>
    <row r="2" spans="1:13" ht="15">
      <c r="A2" s="4"/>
      <c r="B2" s="84"/>
      <c r="C2" s="85"/>
      <c r="D2" s="85"/>
      <c r="E2" s="85"/>
      <c r="F2" s="85"/>
      <c r="G2" s="85"/>
      <c r="H2" s="85"/>
      <c r="I2" s="85"/>
      <c r="J2" s="86"/>
      <c r="K2" s="5"/>
      <c r="L2" s="5"/>
      <c r="M2" s="5"/>
    </row>
    <row r="3" spans="1:13" ht="15.75">
      <c r="A3" s="4"/>
      <c r="B3" s="20" t="s">
        <v>6</v>
      </c>
      <c r="C3" s="87" t="s">
        <v>73</v>
      </c>
      <c r="D3" s="88"/>
      <c r="E3" s="89"/>
      <c r="F3" s="89"/>
      <c r="G3" s="89"/>
      <c r="H3" s="89"/>
      <c r="I3" s="89"/>
      <c r="J3" s="90"/>
      <c r="K3" s="5"/>
      <c r="L3" s="5"/>
      <c r="M3" s="5"/>
    </row>
    <row r="4" spans="1:13" ht="15">
      <c r="A4" s="4"/>
      <c r="B4" s="91" t="s">
        <v>31</v>
      </c>
      <c r="C4" s="92"/>
      <c r="D4" s="6"/>
      <c r="E4" s="93" t="s">
        <v>33</v>
      </c>
      <c r="F4" s="94"/>
      <c r="G4" s="94"/>
      <c r="H4" s="94"/>
      <c r="I4" s="94"/>
      <c r="J4" s="94"/>
      <c r="K4" s="5"/>
      <c r="L4" s="5"/>
      <c r="M4" s="5"/>
    </row>
    <row r="5" spans="1:10" ht="15">
      <c r="A5" s="4"/>
      <c r="B5" s="31" t="s">
        <v>51</v>
      </c>
      <c r="C5" s="19" t="s">
        <v>63</v>
      </c>
      <c r="D5" s="7"/>
      <c r="E5" s="73" t="s">
        <v>35</v>
      </c>
      <c r="F5" s="75"/>
      <c r="G5" s="101" t="s">
        <v>19</v>
      </c>
      <c r="H5" s="75"/>
      <c r="I5" s="76" t="s">
        <v>56</v>
      </c>
      <c r="J5" s="97" t="s">
        <v>4</v>
      </c>
    </row>
    <row r="6" spans="1:10" ht="18.75" customHeight="1">
      <c r="A6" s="4"/>
      <c r="B6" s="32" t="s">
        <v>52</v>
      </c>
      <c r="C6" s="19" t="s">
        <v>76</v>
      </c>
      <c r="D6" s="7"/>
      <c r="E6" s="95" t="s">
        <v>60</v>
      </c>
      <c r="F6" s="74"/>
      <c r="G6" s="75"/>
      <c r="H6" s="59">
        <v>649324369.6</v>
      </c>
      <c r="I6" s="77"/>
      <c r="J6" s="98"/>
    </row>
    <row r="7" spans="1:10" ht="15">
      <c r="A7" s="4"/>
      <c r="B7" s="32" t="s">
        <v>53</v>
      </c>
      <c r="C7" s="19" t="s">
        <v>18</v>
      </c>
      <c r="D7" s="7"/>
      <c r="E7" s="73" t="s">
        <v>36</v>
      </c>
      <c r="F7" s="74"/>
      <c r="G7" s="75"/>
      <c r="H7" s="21">
        <v>1088</v>
      </c>
      <c r="I7" s="77"/>
      <c r="J7" s="99"/>
    </row>
    <row r="8" spans="1:10" ht="60">
      <c r="A8" s="4"/>
      <c r="B8" s="32" t="s">
        <v>54</v>
      </c>
      <c r="C8" s="55" t="s">
        <v>74</v>
      </c>
      <c r="D8" s="7"/>
      <c r="E8" s="73" t="s">
        <v>45</v>
      </c>
      <c r="F8" s="74"/>
      <c r="G8" s="75"/>
      <c r="H8" s="33" t="s">
        <v>4</v>
      </c>
      <c r="I8" s="78"/>
      <c r="J8" s="100"/>
    </row>
    <row r="9" spans="1:10" ht="36" customHeight="1">
      <c r="A9" s="4"/>
      <c r="B9" s="32" t="s">
        <v>57</v>
      </c>
      <c r="C9" s="19" t="s">
        <v>3</v>
      </c>
      <c r="D9" s="7"/>
      <c r="E9" s="66" t="s">
        <v>46</v>
      </c>
      <c r="F9" s="66" t="s">
        <v>47</v>
      </c>
      <c r="G9" s="79" t="s">
        <v>7</v>
      </c>
      <c r="H9" s="66" t="s">
        <v>58</v>
      </c>
      <c r="I9" s="66" t="s">
        <v>59</v>
      </c>
      <c r="J9" s="66" t="s">
        <v>8</v>
      </c>
    </row>
    <row r="10" spans="1:10" ht="31.5" customHeight="1">
      <c r="A10" s="4"/>
      <c r="B10" s="70" t="s">
        <v>55</v>
      </c>
      <c r="C10" s="107" t="s">
        <v>70</v>
      </c>
      <c r="D10" s="7"/>
      <c r="E10" s="67"/>
      <c r="F10" s="67"/>
      <c r="G10" s="80"/>
      <c r="H10" s="67"/>
      <c r="I10" s="67"/>
      <c r="J10" s="67"/>
    </row>
    <row r="11" spans="1:10" ht="15">
      <c r="A11" s="4"/>
      <c r="B11" s="71"/>
      <c r="C11" s="77"/>
      <c r="D11" s="7"/>
      <c r="E11" s="22">
        <v>41470</v>
      </c>
      <c r="F11" s="22">
        <v>42198</v>
      </c>
      <c r="G11" s="23">
        <v>840</v>
      </c>
      <c r="H11" s="53">
        <v>380873329.82</v>
      </c>
      <c r="I11" s="53">
        <v>268451039.78</v>
      </c>
      <c r="J11" s="57">
        <v>0.125</v>
      </c>
    </row>
    <row r="12" spans="1:10" ht="15">
      <c r="A12" s="4"/>
      <c r="B12" s="71"/>
      <c r="C12" s="77"/>
      <c r="D12" s="11"/>
      <c r="E12" s="22" t="s">
        <v>20</v>
      </c>
      <c r="F12" s="22" t="s">
        <v>20</v>
      </c>
      <c r="G12" s="23" t="s">
        <v>20</v>
      </c>
      <c r="H12" s="24" t="s">
        <v>20</v>
      </c>
      <c r="I12" s="24" t="s">
        <v>20</v>
      </c>
      <c r="J12" s="25" t="s">
        <v>20</v>
      </c>
    </row>
    <row r="13" spans="1:10" ht="15">
      <c r="A13" s="4"/>
      <c r="B13" s="72"/>
      <c r="C13" s="78"/>
      <c r="D13" s="11"/>
      <c r="E13" s="22" t="s">
        <v>20</v>
      </c>
      <c r="F13" s="22" t="s">
        <v>20</v>
      </c>
      <c r="G13" s="23" t="s">
        <v>20</v>
      </c>
      <c r="H13" s="24" t="s">
        <v>20</v>
      </c>
      <c r="I13" s="24" t="s">
        <v>20</v>
      </c>
      <c r="J13" s="25" t="s">
        <v>20</v>
      </c>
    </row>
    <row r="14" spans="1:10" ht="15">
      <c r="A14" s="4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4"/>
      <c r="B15" s="91" t="s">
        <v>32</v>
      </c>
      <c r="C15" s="93"/>
      <c r="D15" s="36"/>
      <c r="E15" s="104" t="s">
        <v>34</v>
      </c>
      <c r="F15" s="105"/>
      <c r="G15" s="105"/>
      <c r="H15" s="105"/>
      <c r="I15" s="105"/>
      <c r="J15" s="106"/>
    </row>
    <row r="16" spans="1:10" ht="30">
      <c r="A16" s="4"/>
      <c r="B16" s="37" t="s">
        <v>30</v>
      </c>
      <c r="C16" s="44" t="s">
        <v>4</v>
      </c>
      <c r="D16" s="8"/>
      <c r="E16" s="102" t="s">
        <v>38</v>
      </c>
      <c r="F16" s="103"/>
      <c r="G16" s="46" t="s">
        <v>48</v>
      </c>
      <c r="H16" s="46" t="s">
        <v>49</v>
      </c>
      <c r="I16" s="46" t="s">
        <v>9</v>
      </c>
      <c r="J16" s="38"/>
    </row>
    <row r="17" spans="1:10" ht="27" customHeight="1">
      <c r="A17" s="4"/>
      <c r="B17" s="37" t="s">
        <v>39</v>
      </c>
      <c r="C17" s="56" t="s">
        <v>11</v>
      </c>
      <c r="D17" s="9"/>
      <c r="E17" s="68" t="s">
        <v>69</v>
      </c>
      <c r="F17" s="69"/>
      <c r="G17" s="60"/>
      <c r="H17" s="60"/>
      <c r="I17" s="39" t="s">
        <v>10</v>
      </c>
      <c r="J17" s="40" t="s">
        <v>0</v>
      </c>
    </row>
    <row r="18" spans="1:10" ht="18" customHeight="1">
      <c r="A18" s="4"/>
      <c r="B18" s="37" t="s">
        <v>40</v>
      </c>
      <c r="C18" s="56" t="s">
        <v>4</v>
      </c>
      <c r="D18" s="9"/>
      <c r="E18" s="68" t="s">
        <v>67</v>
      </c>
      <c r="F18" s="69"/>
      <c r="G18" s="60"/>
      <c r="H18" s="60"/>
      <c r="I18" s="39" t="s">
        <v>10</v>
      </c>
      <c r="J18" s="40" t="s">
        <v>0</v>
      </c>
    </row>
    <row r="19" spans="1:10" ht="15">
      <c r="A19" s="4"/>
      <c r="B19" s="37" t="s">
        <v>41</v>
      </c>
      <c r="C19" s="52" t="s">
        <v>11</v>
      </c>
      <c r="D19" s="9"/>
      <c r="E19" s="68" t="s">
        <v>68</v>
      </c>
      <c r="F19" s="69"/>
      <c r="G19" s="61">
        <v>238000000</v>
      </c>
      <c r="H19" s="60"/>
      <c r="I19" s="39" t="s">
        <v>10</v>
      </c>
      <c r="J19" s="40" t="s">
        <v>0</v>
      </c>
    </row>
    <row r="20" spans="1:10" ht="15">
      <c r="A20" s="4"/>
      <c r="B20" s="37" t="s">
        <v>42</v>
      </c>
      <c r="C20" s="44" t="s">
        <v>4</v>
      </c>
      <c r="D20" s="9"/>
      <c r="E20" s="68" t="s">
        <v>66</v>
      </c>
      <c r="F20" s="69"/>
      <c r="G20" s="60"/>
      <c r="H20" s="60"/>
      <c r="I20" s="39" t="s">
        <v>10</v>
      </c>
      <c r="J20" s="40" t="s">
        <v>0</v>
      </c>
    </row>
    <row r="21" spans="1:10" ht="15">
      <c r="A21" s="4"/>
      <c r="B21" s="37" t="s">
        <v>43</v>
      </c>
      <c r="C21" s="45" t="s">
        <v>11</v>
      </c>
      <c r="D21" s="9"/>
      <c r="E21" s="68" t="s">
        <v>65</v>
      </c>
      <c r="F21" s="69"/>
      <c r="G21" s="60"/>
      <c r="H21" s="60"/>
      <c r="I21" s="39" t="s">
        <v>10</v>
      </c>
      <c r="J21" s="40" t="s">
        <v>0</v>
      </c>
    </row>
    <row r="22" spans="1:10" ht="15" customHeight="1">
      <c r="A22" s="4"/>
      <c r="B22" s="37" t="s">
        <v>44</v>
      </c>
      <c r="C22" s="44" t="s">
        <v>4</v>
      </c>
      <c r="D22" s="9"/>
      <c r="E22" s="68" t="s">
        <v>64</v>
      </c>
      <c r="F22" s="69"/>
      <c r="G22" s="60"/>
      <c r="H22" s="60"/>
      <c r="I22" s="39" t="s">
        <v>10</v>
      </c>
      <c r="J22" s="40" t="s">
        <v>0</v>
      </c>
    </row>
    <row r="23" spans="1:10" ht="15.75" customHeight="1">
      <c r="A23" s="4"/>
      <c r="B23" s="37" t="s">
        <v>50</v>
      </c>
      <c r="C23" s="45" t="s">
        <v>11</v>
      </c>
      <c r="D23" s="9"/>
      <c r="E23" s="68" t="s">
        <v>37</v>
      </c>
      <c r="F23" s="69"/>
      <c r="G23" s="60"/>
      <c r="H23" s="60"/>
      <c r="I23" s="39" t="s">
        <v>10</v>
      </c>
      <c r="J23" s="40" t="s">
        <v>0</v>
      </c>
    </row>
    <row r="24" spans="1:10" ht="15">
      <c r="A24" s="1"/>
      <c r="B24" s="41"/>
      <c r="C24" s="41"/>
      <c r="D24" s="41"/>
      <c r="E24" s="96" t="s">
        <v>29</v>
      </c>
      <c r="F24" s="69"/>
      <c r="G24" s="54">
        <v>238000000</v>
      </c>
      <c r="H24" s="54"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9:10" ht="15">
      <c r="I26" s="48"/>
      <c r="J26" s="48"/>
    </row>
    <row r="27" spans="9:10" ht="15">
      <c r="I27" s="48"/>
      <c r="J27" s="48"/>
    </row>
    <row r="28" spans="9:10" ht="15">
      <c r="I28" s="48"/>
      <c r="J28" s="48"/>
    </row>
    <row r="29" spans="9:10" ht="15">
      <c r="I29" s="48"/>
      <c r="J29" s="48"/>
    </row>
    <row r="30" spans="9:10" ht="15"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</sheetData>
  <sheetProtection/>
  <mergeCells count="30">
    <mergeCell ref="C10:C13"/>
    <mergeCell ref="J9:J10"/>
    <mergeCell ref="E20:F20"/>
    <mergeCell ref="J5:J8"/>
    <mergeCell ref="E7:G7"/>
    <mergeCell ref="G5:H5"/>
    <mergeCell ref="E16:F16"/>
    <mergeCell ref="E15:J15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5:C15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0.7109375" style="0" customWidth="1"/>
    <col min="2" max="2" width="34.421875" style="0" customWidth="1"/>
  </cols>
  <sheetData>
    <row r="1" ht="15">
      <c r="A1" s="3" t="s">
        <v>2</v>
      </c>
    </row>
    <row r="2" spans="1:2" ht="15">
      <c r="A2" s="14" t="s">
        <v>13</v>
      </c>
      <c r="B2" s="15" t="s">
        <v>75</v>
      </c>
    </row>
    <row r="3" spans="1:2" ht="15">
      <c r="A3" s="10" t="s">
        <v>27</v>
      </c>
      <c r="B3" s="17">
        <v>190400000</v>
      </c>
    </row>
    <row r="4" spans="1:2" ht="15">
      <c r="A4" s="10" t="s">
        <v>14</v>
      </c>
      <c r="B4" s="18">
        <v>41848</v>
      </c>
    </row>
    <row r="5" spans="1:2" ht="15">
      <c r="A5" s="10" t="s">
        <v>28</v>
      </c>
      <c r="B5" s="17">
        <v>238000000</v>
      </c>
    </row>
    <row r="6" spans="1:2" ht="22.5">
      <c r="A6" s="10" t="s">
        <v>15</v>
      </c>
      <c r="B6" s="15" t="s">
        <v>71</v>
      </c>
    </row>
    <row r="7" spans="1:2" s="26" customFormat="1" ht="31.5" customHeight="1">
      <c r="A7" s="16" t="s">
        <v>16</v>
      </c>
      <c r="B7" s="15" t="s">
        <v>72</v>
      </c>
    </row>
    <row r="8" spans="1:2" ht="33.75">
      <c r="A8" s="16" t="s">
        <v>17</v>
      </c>
      <c r="B8" s="15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Дюков Алексей Сергеевич</cp:lastModifiedBy>
  <cp:lastPrinted>2018-01-23T12:56:37Z</cp:lastPrinted>
  <dcterms:created xsi:type="dcterms:W3CDTF">2015-10-12T12:03:25Z</dcterms:created>
  <dcterms:modified xsi:type="dcterms:W3CDTF">2018-01-23T13:03:56Z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