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5480" windowHeight="9135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<sst xmlns="http://schemas.openxmlformats.org/spreadsheetml/2006/main" count="143" uniqueCount="90">
  <si>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</si>
  <si>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</si>
  <si>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</si>
  <si>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</si>
  <si>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</si>
  <si>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</si>
  <si>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</si>
  <si>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</si>
  <si>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</si>
  <si>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</si>
  <si>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</si>
  <si>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</si>
  <si>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</si>
  <si>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</si>
  <si>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</si>
  <si>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</si>
  <si>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</si>
  <si>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</si>
  <si>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</si>
  <si>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</si>
  <si>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</si>
  <si>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</si>
  <si>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</si>
  <si>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</si>
  <si>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</si>
  <si>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</si>
  <si>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</si>
  <si>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</si>
  <si>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</si>
  <si>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</si>
  <si>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</si>
  <si>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</si>
  <si>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</si>
  <si>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</si>
  <si>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</si>
  <si>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</si>
  <si>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</si>
  <si>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</si>
  <si>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</si>
  <si>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</si>
  <si>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</si>
  <si>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</si>
  <si>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</si>
  <si>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</si>
  <si>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</si>
  <si>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</si>
  <si>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</si>
  <si>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</si>
  <si>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</si>
  <si>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</si>
  <si>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</si>
  <si>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</si>
  <si>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</si>
  <si>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</si>
  <si>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</si>
  <si>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</si>
  <si>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</si>
  <si>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</si>
  <si>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</si>
  <si>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</si>
  <si>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</si>
  <si>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"Банк  "Фінанси та кредит"</t>
  </si>
  <si>
    <t>ТОВ "Кредитне брокерське агентство"</t>
  </si>
  <si>
    <t>м.Київ</t>
  </si>
  <si>
    <t xml:space="preserve">Відновлювальні кредитні лінії USD </t>
  </si>
  <si>
    <t xml:space="preserve"> оптова торгівля побутовими електротоварами й електронною апаратурою побутового призначення для приймання, записування, відтворювання звуку</t>
  </si>
  <si>
    <t>687v-01-10</t>
  </si>
  <si>
    <t>ні (застава - так)</t>
  </si>
  <si>
    <t>нерухомість</t>
  </si>
  <si>
    <t xml:space="preserve">майнові права </t>
  </si>
  <si>
    <t>14 квартир загальною площею - 919,4 кв.м, житл. площею - 384,7 кв.м.</t>
  </si>
  <si>
    <t>станом на 01.02.2018 року</t>
  </si>
  <si>
    <t>не змінювалась</t>
  </si>
  <si>
    <t xml:space="preserve"> -    </t>
  </si>
  <si>
    <t>не продане</t>
  </si>
  <si>
    <t xml:space="preserve"> 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</si>
  <si>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</si>
  <si>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</si>
  <si>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</si>
  <si>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</si>
  <si>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</si>
  <si>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</si>
  <si>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Майн. права вимоги поверн. грош. Коштів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</si>
  <si>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</si>
  <si>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</si>
  <si>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Детальний опис поруки</t>
  </si>
  <si>
    <t xml:space="preserve"> Заставна вартість після переоцінки</t>
  </si>
  <si>
    <t>АРКрим, м..Алушта,вул.Юбілейна</t>
  </si>
  <si>
    <t>Київо-Святошинський р-н, Петропавлівська Борщагівка</t>
  </si>
  <si>
    <t xml:space="preserve"> 10.03.2017
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</si>
</sst>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&quot;;\-#,##0&quot;грн&quot;"/>
    <numFmt numFmtId="173" formatCode="#,##0&quot;грн&quot;;[Red]\-#,##0&quot;грн&quot;"/>
    <numFmt numFmtId="174" formatCode="#,##0.00&quot;грн&quot;;\-#,##0.00&quot;грн&quot;"/>
    <numFmt numFmtId="175" formatCode="#,##0.00&quot;грн&quot;;[Red]\-#,##0.00&quot;грн&quot;"/>
    <numFmt numFmtId="176" formatCode="_-* #,##0&quot;грн&quot;_-;\-* #,##0&quot;грн&quot;_-;_-* &quot;-&quot;&quot;грн&quot;_-;_-@_-"/>
    <numFmt numFmtId="177" formatCode="_-* #,##0_г_р_н_-;\-* #,##0_г_р_н_-;_-* &quot;-&quot;_г_р_н_-;_-@_-"/>
    <numFmt numFmtId="178" formatCode="_-* #,##0.00&quot;грн&quot;_-;\-* #,##0.00&quot;грн&quot;_-;_-* &quot;-&quot;??&quot;грн&quot;_-;_-@_-"/>
    <numFmt numFmtId="179" formatCode="_-* #,##0.00_г_р_н_-;\-* #,##0.00_г_р_н_-;_-* &quot;-&quot;??_г_р_н_-;_-@_-"/>
    <numFmt numFmtId="180" formatCode="_-* #,##0_₴_-;\-* #,##0_₴_-;_-* &quot;-&quot;??_₴_-;_-@_-"/>
    <numFmt numFmtId="181" formatCode="#,##0_₴"/>
    <numFmt numFmtId="182" formatCode="#,##0.00_₴"/>
    <numFmt numFmtId="183" formatCode="#,##0.00_р_."/>
    <numFmt numFmtId="184" formatCode="#,##0_ ;\-#,##0\ "/>
    <numFmt numFmtId="185" formatCode="#,##0_р_."/>
    <numFmt numFmtId="186" formatCode="0.0%"/>
    <numFmt numFmtId="187" formatCode="0.000"/>
    <numFmt numFmtId="188" formatCode="#,##0.00\ [$USD]"/>
    <numFmt numFmtId="189" formatCode="#,##0.00\ [$UAH];\-#,##0.00\ [$UAH]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4.4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2" fontId="0" fillId="0" borderId="10" xfId="0" applyNumberFormat="1" applyBorder="1" applyAlignment="1">
      <alignment horizontal="right" wrapText="1"/>
    </xf>
    <xf numFmtId="194" fontId="0" fillId="0" borderId="10" xfId="62" applyNumberFormat="1" applyFont="1" applyBorder="1" applyAlignment="1">
      <alignment/>
    </xf>
    <xf numFmtId="4" fontId="0" fillId="0" borderId="10" xfId="0" applyNumberFormat="1" applyBorder="1" applyAlignment="1">
      <alignment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14" fontId="42" fillId="35" borderId="10" xfId="0" applyNumberFormat="1" applyFont="1" applyFill="1" applyBorder="1" applyAlignment="1" applyProtection="1">
      <alignment horizontal="center" wrapText="1"/>
      <protection/>
    </xf>
    <xf numFmtId="0" fontId="42" fillId="35" borderId="10" xfId="0" applyFont="1" applyFill="1" applyBorder="1" applyAlignment="1" applyProtection="1">
      <alignment horizontal="center"/>
      <protection/>
    </xf>
    <xf numFmtId="0" fontId="42" fillId="35" borderId="10" xfId="0" applyFont="1" applyFill="1" applyBorder="1" applyAlignment="1">
      <alignment/>
    </xf>
    <xf numFmtId="180" fontId="42" fillId="35" borderId="10" xfId="62" applyNumberFormat="1" applyFont="1" applyFill="1" applyBorder="1" applyAlignment="1" applyProtection="1">
      <alignment horizontal="center" wrapText="1"/>
      <protection/>
    </xf>
    <xf numFmtId="0" fontId="42" fillId="35" borderId="0" xfId="0" applyFont="1" applyFill="1" applyBorder="1" applyAlignment="1" applyProtection="1">
      <alignment horizontal="left" vertical="center" wrapText="1"/>
      <protection/>
    </xf>
    <xf numFmtId="3" fontId="42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6" t="s">
        <v>58</v>
      </c>
      <c r="B1" s="76"/>
      <c r="C1" s="53" t="s">
        <v>62</v>
      </c>
    </row>
    <row r="2" spans="1:3" ht="15">
      <c r="A2" s="76" t="s">
        <v>11</v>
      </c>
      <c r="B2" s="76"/>
      <c r="C2" s="54">
        <v>42461</v>
      </c>
    </row>
    <row r="3" spans="1:3" ht="30" customHeight="1">
      <c r="A3" s="76" t="s">
        <v>60</v>
      </c>
      <c r="B3" s="76"/>
      <c r="C3" s="55">
        <v>23205968.57</v>
      </c>
    </row>
    <row r="6" spans="1:6" ht="15">
      <c r="A6" s="75" t="s">
        <v>14</v>
      </c>
      <c r="B6" s="75"/>
      <c r="C6" s="75"/>
      <c r="D6" s="75"/>
      <c r="E6" s="75"/>
      <c r="F6" s="75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2">
        <v>1</v>
      </c>
      <c r="B8" s="14">
        <v>43028</v>
      </c>
      <c r="C8" s="56">
        <v>173744787.88</v>
      </c>
      <c r="D8" s="15" t="s">
        <v>72</v>
      </c>
      <c r="E8" s="13" t="s">
        <v>73</v>
      </c>
      <c r="F8" s="2" t="s">
        <v>74</v>
      </c>
    </row>
    <row r="9" spans="1:6" ht="15">
      <c r="A9" s="2">
        <v>2</v>
      </c>
      <c r="B9" s="14">
        <v>43042</v>
      </c>
      <c r="C9" s="57">
        <v>156370309.092</v>
      </c>
      <c r="D9" s="15" t="s">
        <v>72</v>
      </c>
      <c r="E9" s="13" t="s">
        <v>73</v>
      </c>
      <c r="F9" s="2" t="s">
        <v>74</v>
      </c>
    </row>
    <row r="10" spans="1:6" ht="15">
      <c r="A10" s="2">
        <v>3</v>
      </c>
      <c r="B10" s="14">
        <v>43056</v>
      </c>
      <c r="C10" s="57">
        <v>138995830.304</v>
      </c>
      <c r="D10" s="15" t="s">
        <v>72</v>
      </c>
      <c r="E10" s="13" t="s">
        <v>73</v>
      </c>
      <c r="F10" s="2" t="s">
        <v>74</v>
      </c>
    </row>
    <row r="11" spans="1:6" ht="15">
      <c r="A11" s="2">
        <v>4</v>
      </c>
      <c r="B11" s="14">
        <v>43070</v>
      </c>
      <c r="C11" s="57">
        <v>121621351.516</v>
      </c>
      <c r="D11" s="15" t="s">
        <v>72</v>
      </c>
      <c r="E11" s="13" t="s">
        <v>73</v>
      </c>
      <c r="F11" s="2" t="s">
        <v>74</v>
      </c>
    </row>
    <row r="12" spans="1:6" ht="15">
      <c r="A12" s="2">
        <v>5</v>
      </c>
      <c r="B12" s="14">
        <v>43084</v>
      </c>
      <c r="C12" s="57">
        <v>104246872.728</v>
      </c>
      <c r="D12" s="15" t="s">
        <v>72</v>
      </c>
      <c r="E12" s="13" t="s">
        <v>73</v>
      </c>
      <c r="F12" s="2" t="s">
        <v>74</v>
      </c>
    </row>
    <row r="13" spans="1:6" ht="15">
      <c r="A13" s="2">
        <v>6</v>
      </c>
      <c r="B13" s="14">
        <v>43098</v>
      </c>
      <c r="C13" s="57">
        <v>86872393.94</v>
      </c>
      <c r="D13" s="15" t="s">
        <v>72</v>
      </c>
      <c r="E13" s="13" t="s">
        <v>73</v>
      </c>
      <c r="F13" s="2" t="s">
        <v>74</v>
      </c>
    </row>
    <row r="14" spans="1:6" ht="15">
      <c r="A14" s="2">
        <v>7</v>
      </c>
      <c r="B14" s="14">
        <v>43116</v>
      </c>
      <c r="C14" s="57">
        <v>69497915.152</v>
      </c>
      <c r="D14" s="15" t="s">
        <v>72</v>
      </c>
      <c r="E14" s="13" t="s">
        <v>73</v>
      </c>
      <c r="F14" s="2" t="s">
        <v>74</v>
      </c>
    </row>
    <row r="15" spans="1:6" ht="15">
      <c r="A15" s="2">
        <v>8</v>
      </c>
      <c r="B15" s="14">
        <v>43130</v>
      </c>
      <c r="C15" s="57">
        <v>52123436.36400001</v>
      </c>
      <c r="D15" s="15" t="s">
        <v>72</v>
      </c>
      <c r="E15" s="13" t="s">
        <v>73</v>
      </c>
      <c r="F15" s="2" t="s">
        <v>74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2" t="s">
        <v>4</v>
      </c>
      <c r="C1" s="83"/>
      <c r="D1" s="83"/>
      <c r="E1" s="83"/>
      <c r="F1" s="83"/>
      <c r="G1" s="83"/>
      <c r="H1" s="83"/>
      <c r="I1" s="83"/>
      <c r="J1" s="84"/>
      <c r="K1" s="5"/>
      <c r="L1" s="5"/>
      <c r="M1" s="5"/>
    </row>
    <row r="2" spans="1:13" ht="15">
      <c r="A2" s="4"/>
      <c r="B2" s="85"/>
      <c r="C2" s="86"/>
      <c r="D2" s="86"/>
      <c r="E2" s="86"/>
      <c r="F2" s="86"/>
      <c r="G2" s="86"/>
      <c r="H2" s="86"/>
      <c r="I2" s="86"/>
      <c r="J2" s="87"/>
      <c r="K2" s="5"/>
      <c r="L2" s="5"/>
      <c r="M2" s="5"/>
    </row>
    <row r="3" spans="1:13" ht="15.75">
      <c r="A3" s="4"/>
      <c r="B3" s="24" t="s">
        <v>5</v>
      </c>
      <c r="C3" s="88" t="s">
        <v>71</v>
      </c>
      <c r="D3" s="89"/>
      <c r="E3" s="90"/>
      <c r="F3" s="90"/>
      <c r="G3" s="90"/>
      <c r="H3" s="90"/>
      <c r="I3" s="90"/>
      <c r="J3" s="91"/>
      <c r="K3" s="5"/>
      <c r="L3" s="5"/>
      <c r="M3" s="5"/>
    </row>
    <row r="4" spans="1:13" ht="15">
      <c r="A4" s="4"/>
      <c r="B4" s="92" t="s">
        <v>22</v>
      </c>
      <c r="C4" s="93"/>
      <c r="D4" s="6"/>
      <c r="E4" s="94" t="s">
        <v>24</v>
      </c>
      <c r="F4" s="95"/>
      <c r="G4" s="95"/>
      <c r="H4" s="95"/>
      <c r="I4" s="95"/>
      <c r="J4" s="95"/>
      <c r="K4" s="5"/>
      <c r="L4" s="5"/>
      <c r="M4" s="5"/>
    </row>
    <row r="5" spans="1:10" ht="15">
      <c r="A5" s="4"/>
      <c r="B5" s="35" t="s">
        <v>48</v>
      </c>
      <c r="C5" s="23" t="s">
        <v>61</v>
      </c>
      <c r="D5" s="7"/>
      <c r="E5" s="96" t="s">
        <v>26</v>
      </c>
      <c r="F5" s="97"/>
      <c r="G5" s="117" t="s">
        <v>64</v>
      </c>
      <c r="H5" s="97"/>
      <c r="I5" s="99" t="s">
        <v>53</v>
      </c>
      <c r="J5" s="113" t="s">
        <v>3</v>
      </c>
    </row>
    <row r="6" spans="1:10" ht="15">
      <c r="A6" s="4"/>
      <c r="B6" s="36" t="s">
        <v>49</v>
      </c>
      <c r="C6" s="23" t="s">
        <v>66</v>
      </c>
      <c r="D6" s="7"/>
      <c r="E6" s="118" t="s">
        <v>57</v>
      </c>
      <c r="F6" s="98"/>
      <c r="G6" s="97"/>
      <c r="H6" s="59">
        <v>196191434.2102844</v>
      </c>
      <c r="I6" s="100"/>
      <c r="J6" s="114"/>
    </row>
    <row r="7" spans="1:10" ht="15">
      <c r="A7" s="4"/>
      <c r="B7" s="36" t="s">
        <v>50</v>
      </c>
      <c r="C7" s="23" t="s">
        <v>12</v>
      </c>
      <c r="D7" s="7"/>
      <c r="E7" s="96" t="s">
        <v>27</v>
      </c>
      <c r="F7" s="98"/>
      <c r="G7" s="97"/>
      <c r="H7" s="25">
        <v>937</v>
      </c>
      <c r="I7" s="100"/>
      <c r="J7" s="115"/>
    </row>
    <row r="8" spans="1:10" ht="56.25">
      <c r="A8" s="4"/>
      <c r="B8" s="36" t="s">
        <v>51</v>
      </c>
      <c r="C8" s="74" t="s">
        <v>65</v>
      </c>
      <c r="D8" s="7"/>
      <c r="E8" s="96" t="s">
        <v>42</v>
      </c>
      <c r="F8" s="98"/>
      <c r="G8" s="97"/>
      <c r="H8" s="37" t="s">
        <v>3</v>
      </c>
      <c r="I8" s="101"/>
      <c r="J8" s="116"/>
    </row>
    <row r="9" spans="1:10" ht="36" customHeight="1">
      <c r="A9" s="4"/>
      <c r="B9" s="36" t="s">
        <v>54</v>
      </c>
      <c r="C9" s="23" t="s">
        <v>67</v>
      </c>
      <c r="D9" s="7"/>
      <c r="E9" s="79" t="s">
        <v>43</v>
      </c>
      <c r="F9" s="79" t="s">
        <v>44</v>
      </c>
      <c r="G9" s="111" t="s">
        <v>6</v>
      </c>
      <c r="H9" s="79" t="s">
        <v>55</v>
      </c>
      <c r="I9" s="79" t="s">
        <v>56</v>
      </c>
      <c r="J9" s="79" t="s">
        <v>7</v>
      </c>
    </row>
    <row r="10" spans="1:10" ht="31.5" customHeight="1">
      <c r="A10" s="4"/>
      <c r="B10" s="108" t="s">
        <v>52</v>
      </c>
      <c r="C10" s="107" t="s">
        <v>63</v>
      </c>
      <c r="D10" s="7"/>
      <c r="E10" s="80"/>
      <c r="F10" s="80"/>
      <c r="G10" s="112"/>
      <c r="H10" s="80"/>
      <c r="I10" s="80"/>
      <c r="J10" s="80"/>
    </row>
    <row r="11" spans="1:10" ht="15">
      <c r="A11" s="4"/>
      <c r="B11" s="109"/>
      <c r="C11" s="100"/>
      <c r="D11" s="7"/>
      <c r="E11" s="26">
        <v>40513</v>
      </c>
      <c r="F11" s="26">
        <v>42153</v>
      </c>
      <c r="G11" s="27">
        <v>840</v>
      </c>
      <c r="H11" s="28">
        <v>109738443.138</v>
      </c>
      <c r="I11" s="28">
        <v>86452991.07228443</v>
      </c>
      <c r="J11" s="29">
        <v>0.15</v>
      </c>
    </row>
    <row r="12" spans="1:10" ht="15">
      <c r="A12" s="4"/>
      <c r="B12" s="109"/>
      <c r="C12" s="100"/>
      <c r="D12" s="12"/>
      <c r="E12" s="26" t="s">
        <v>13</v>
      </c>
      <c r="F12" s="26" t="s">
        <v>13</v>
      </c>
      <c r="G12" s="27" t="s">
        <v>13</v>
      </c>
      <c r="H12" s="28"/>
      <c r="I12" s="28"/>
      <c r="J12" s="29" t="s">
        <v>13</v>
      </c>
    </row>
    <row r="13" spans="1:10" ht="15">
      <c r="A13" s="4"/>
      <c r="B13" s="110"/>
      <c r="C13" s="101"/>
      <c r="D13" s="12"/>
      <c r="E13" s="26" t="s">
        <v>13</v>
      </c>
      <c r="F13" s="26" t="s">
        <v>13</v>
      </c>
      <c r="G13" s="27" t="s">
        <v>13</v>
      </c>
      <c r="H13" s="28" t="s">
        <v>13</v>
      </c>
      <c r="I13" s="28" t="s">
        <v>13</v>
      </c>
      <c r="J13" s="29" t="s">
        <v>13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2" t="s">
        <v>23</v>
      </c>
      <c r="C15" s="94"/>
      <c r="D15" s="40"/>
      <c r="E15" s="104" t="s">
        <v>25</v>
      </c>
      <c r="F15" s="105"/>
      <c r="G15" s="105"/>
      <c r="H15" s="105"/>
      <c r="I15" s="105"/>
      <c r="J15" s="106"/>
    </row>
    <row r="16" spans="1:10" ht="30">
      <c r="A16" s="4"/>
      <c r="B16" s="41" t="s">
        <v>21</v>
      </c>
      <c r="C16" s="48" t="s">
        <v>3</v>
      </c>
      <c r="D16" s="8"/>
      <c r="E16" s="102" t="s">
        <v>35</v>
      </c>
      <c r="F16" s="103"/>
      <c r="G16" s="50" t="s">
        <v>45</v>
      </c>
      <c r="H16" s="50" t="s">
        <v>46</v>
      </c>
      <c r="I16" s="50" t="s">
        <v>8</v>
      </c>
      <c r="J16" s="42"/>
    </row>
    <row r="17" spans="1:10" ht="16.5" customHeight="1">
      <c r="A17" s="4"/>
      <c r="B17" s="41" t="s">
        <v>36</v>
      </c>
      <c r="C17" s="49">
        <v>42213</v>
      </c>
      <c r="D17" s="9"/>
      <c r="E17" s="77" t="s">
        <v>28</v>
      </c>
      <c r="F17" s="78"/>
      <c r="G17" s="58"/>
      <c r="H17" s="58"/>
      <c r="I17" s="43" t="s">
        <v>9</v>
      </c>
      <c r="J17" s="44" t="s">
        <v>0</v>
      </c>
    </row>
    <row r="18" spans="1:10" ht="15">
      <c r="A18" s="4"/>
      <c r="B18" s="41" t="s">
        <v>37</v>
      </c>
      <c r="C18" s="49" t="s">
        <v>10</v>
      </c>
      <c r="D18" s="9"/>
      <c r="E18" s="77" t="s">
        <v>29</v>
      </c>
      <c r="F18" s="78"/>
      <c r="G18" s="58"/>
      <c r="H18" s="58"/>
      <c r="I18" s="43" t="s">
        <v>9</v>
      </c>
      <c r="J18" s="44" t="s">
        <v>0</v>
      </c>
    </row>
    <row r="19" spans="1:10" ht="15">
      <c r="A19" s="4"/>
      <c r="B19" s="41" t="s">
        <v>38</v>
      </c>
      <c r="C19" s="48" t="s">
        <v>10</v>
      </c>
      <c r="D19" s="9"/>
      <c r="E19" s="77" t="s">
        <v>30</v>
      </c>
      <c r="F19" s="78"/>
      <c r="G19" s="58">
        <f>Застава!B5</f>
        <v>64880979.47</v>
      </c>
      <c r="H19" s="58"/>
      <c r="I19" s="43" t="s">
        <v>9</v>
      </c>
      <c r="J19" s="44" t="s">
        <v>0</v>
      </c>
    </row>
    <row r="20" spans="1:10" ht="15">
      <c r="A20" s="4"/>
      <c r="B20" s="41" t="s">
        <v>39</v>
      </c>
      <c r="C20" s="48" t="s">
        <v>10</v>
      </c>
      <c r="D20" s="9"/>
      <c r="E20" s="77" t="s">
        <v>31</v>
      </c>
      <c r="F20" s="78"/>
      <c r="G20" s="58"/>
      <c r="H20" s="58"/>
      <c r="I20" s="43" t="s">
        <v>9</v>
      </c>
      <c r="J20" s="44" t="s">
        <v>0</v>
      </c>
    </row>
    <row r="21" spans="1:10" ht="15">
      <c r="A21" s="4"/>
      <c r="B21" s="41" t="s">
        <v>40</v>
      </c>
      <c r="C21" s="49">
        <v>42411</v>
      </c>
      <c r="D21" s="9"/>
      <c r="E21" s="77" t="s">
        <v>33</v>
      </c>
      <c r="F21" s="78"/>
      <c r="G21" s="58"/>
      <c r="H21" s="58"/>
      <c r="I21" s="43" t="s">
        <v>9</v>
      </c>
      <c r="J21" s="44" t="s">
        <v>0</v>
      </c>
    </row>
    <row r="22" spans="1:10" ht="15" customHeight="1">
      <c r="A22" s="4"/>
      <c r="B22" s="41" t="s">
        <v>41</v>
      </c>
      <c r="C22" s="48" t="s">
        <v>2</v>
      </c>
      <c r="D22" s="9"/>
      <c r="E22" s="77" t="s">
        <v>32</v>
      </c>
      <c r="F22" s="78"/>
      <c r="G22" s="58"/>
      <c r="H22" s="58"/>
      <c r="I22" s="43" t="s">
        <v>9</v>
      </c>
      <c r="J22" s="44" t="s">
        <v>0</v>
      </c>
    </row>
    <row r="23" spans="1:10" ht="15.75" customHeight="1">
      <c r="A23" s="4"/>
      <c r="B23" s="41" t="s">
        <v>47</v>
      </c>
      <c r="C23" s="73" t="s">
        <v>89</v>
      </c>
      <c r="D23" s="9"/>
      <c r="E23" s="77" t="s">
        <v>34</v>
      </c>
      <c r="F23" s="78"/>
      <c r="G23" s="58">
        <f>Застава!C5</f>
        <v>83762000</v>
      </c>
      <c r="H23" s="58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81" t="s">
        <v>20</v>
      </c>
      <c r="F24" s="78"/>
      <c r="G24" s="22">
        <f>SUM(G19:G23)</f>
        <v>148642979.47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s="67" customFormat="1" ht="30">
      <c r="A26" s="60"/>
      <c r="B26" s="61" t="s">
        <v>58</v>
      </c>
      <c r="C26" s="62" t="s">
        <v>11</v>
      </c>
      <c r="D26" s="63"/>
      <c r="E26" s="64" t="s">
        <v>59</v>
      </c>
      <c r="F26" s="65"/>
      <c r="G26" s="66"/>
      <c r="H26" s="66"/>
      <c r="I26" s="66"/>
      <c r="J26" s="66"/>
    </row>
    <row r="27" spans="1:10" s="67" customFormat="1" ht="15">
      <c r="A27" s="60"/>
      <c r="B27" s="68" t="s">
        <v>62</v>
      </c>
      <c r="C27" s="69">
        <v>42461</v>
      </c>
      <c r="D27" s="70"/>
      <c r="E27" s="71">
        <v>23205968.57</v>
      </c>
      <c r="F27" s="65"/>
      <c r="G27" s="66"/>
      <c r="H27" s="66"/>
      <c r="I27" s="66"/>
      <c r="J27" s="66"/>
    </row>
    <row r="28" spans="1:10" s="67" customFormat="1" ht="15">
      <c r="A28" s="60"/>
      <c r="B28" s="72"/>
      <c r="C28" s="72"/>
      <c r="D28" s="72"/>
      <c r="E28" s="65"/>
      <c r="F28" s="65"/>
      <c r="G28" s="66"/>
      <c r="H28" s="66"/>
      <c r="I28" s="66"/>
      <c r="J28" s="66"/>
    </row>
    <row r="29" spans="1:10" ht="15">
      <c r="A29" s="1"/>
      <c r="B29" s="45"/>
      <c r="C29" s="45"/>
      <c r="D29" s="45"/>
      <c r="E29" s="51"/>
      <c r="F29" s="51"/>
      <c r="G29" s="52"/>
      <c r="H29" s="52"/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</sheetData>
  <sheetProtection/>
  <mergeCells count="30">
    <mergeCell ref="E6:G6"/>
    <mergeCell ref="B15:C15"/>
    <mergeCell ref="E15:J15"/>
    <mergeCell ref="C10:C13"/>
    <mergeCell ref="I9:I10"/>
    <mergeCell ref="E23:F23"/>
    <mergeCell ref="B10:B13"/>
    <mergeCell ref="E21:F21"/>
    <mergeCell ref="E20:F20"/>
    <mergeCell ref="J9:J10"/>
    <mergeCell ref="G9:G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2:F22"/>
    <mergeCell ref="E18:F18"/>
    <mergeCell ref="E19:F19"/>
    <mergeCell ref="E9:E10"/>
    <mergeCell ref="H9:H10"/>
    <mergeCell ref="E24:F24"/>
    <mergeCell ref="F9:F10"/>
    <mergeCell ref="E17:F17"/>
    <mergeCell ref="E16:F1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5" sqref="B5"/>
    </sheetView>
  </sheetViews>
  <sheetFormatPr defaultColWidth="27.7109375" defaultRowHeight="15"/>
  <cols>
    <col min="1" max="1" width="49.421875" style="0" customWidth="1"/>
  </cols>
  <sheetData>
    <row r="1" ht="15">
      <c r="A1" s="3" t="s">
        <v>75</v>
      </c>
    </row>
    <row r="2" spans="1:3" ht="48" customHeight="1">
      <c r="A2" s="17" t="s">
        <v>76</v>
      </c>
      <c r="B2" s="18" t="s">
        <v>87</v>
      </c>
      <c r="C2" s="18" t="s">
        <v>88</v>
      </c>
    </row>
    <row r="3" spans="1:3" ht="15">
      <c r="A3" s="11" t="s">
        <v>77</v>
      </c>
      <c r="B3" s="20">
        <v>22184000</v>
      </c>
      <c r="C3" s="20">
        <v>83762000</v>
      </c>
    </row>
    <row r="4" spans="1:3" ht="15">
      <c r="A4" s="11" t="s">
        <v>78</v>
      </c>
      <c r="B4" s="21">
        <v>42068</v>
      </c>
      <c r="C4" s="21" t="s">
        <v>10</v>
      </c>
    </row>
    <row r="5" spans="1:3" ht="15">
      <c r="A5" s="11" t="s">
        <v>79</v>
      </c>
      <c r="B5" s="20">
        <v>64880979.47</v>
      </c>
      <c r="C5" s="20">
        <v>83762000</v>
      </c>
    </row>
    <row r="6" spans="1:3" ht="22.5">
      <c r="A6" s="11" t="s">
        <v>80</v>
      </c>
      <c r="B6" s="18" t="s">
        <v>68</v>
      </c>
      <c r="C6" s="18" t="s">
        <v>69</v>
      </c>
    </row>
    <row r="7" spans="1:3" s="30" customFormat="1" ht="26.25" customHeight="1">
      <c r="A7" s="19" t="s">
        <v>81</v>
      </c>
      <c r="B7" s="18" t="s">
        <v>70</v>
      </c>
      <c r="C7" s="18" t="s">
        <v>82</v>
      </c>
    </row>
    <row r="8" spans="1:3" ht="33.75">
      <c r="A8" s="19" t="s">
        <v>83</v>
      </c>
      <c r="B8" s="18" t="s">
        <v>2</v>
      </c>
      <c r="C8" s="18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:X16384"/>
    </sheetView>
  </sheetViews>
  <sheetFormatPr defaultColWidth="9.140625" defaultRowHeight="15"/>
  <cols>
    <col min="1" max="1" width="63.8515625" style="0" customWidth="1"/>
  </cols>
  <sheetData>
    <row r="1" ht="15">
      <c r="A1" s="16" t="s">
        <v>0</v>
      </c>
    </row>
    <row r="2" ht="22.5">
      <c r="A2" s="11" t="s">
        <v>84</v>
      </c>
    </row>
    <row r="3" s="30" customFormat="1" ht="15">
      <c r="A3" s="10" t="s">
        <v>85</v>
      </c>
    </row>
    <row r="4" ht="15">
      <c r="A4" s="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2018-02-12T15:36:06Z</cp:lastPrinted>
  <dcterms:created xsi:type="dcterms:W3CDTF">2015-10-12T12:03:25Z</dcterms:created>
  <dcterms:modified xsi:type="dcterms:W3CDTF">2018-03-21T14:43:45Z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