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90" windowWidth="15975" windowHeight="6360" activeTab="0"/>
  </bookViews>
  <sheets>
    <sheet name="ППА_ФО_КП" sheetId="1" r:id="rId1"/>
    <sheet name="реєстр" sheetId="2" r:id="rId2"/>
  </sheets>
  <externalReferences>
    <externalReference r:id="rId5"/>
  </externalReferences>
  <definedNames>
    <definedName name="_xlnm._FilterDatabase" localSheetId="1" hidden="1">'реєстр'!$A$5:$BB$16</definedName>
    <definedName name="вид_майна">'[1]справочники'!$A$1:$A$7</definedName>
    <definedName name="іііі">OFFSET('[1]справочники'!$B$1,MATCH('[1]rep'!IV1,'[1]справочники'!#REF!,0)-1,1,COUNTIF('[1]справочники'!#REF!,'[1]rep'!IV1),1)</definedName>
    <definedName name="область">'[1]справочники'!$K$3:$K$27</definedName>
    <definedName name="Тип_застави">#REF!</definedName>
  </definedNames>
  <calcPr fullCalcOnLoad="1"/>
</workbook>
</file>

<file path=xl/sharedStrings.xml><?xml version="1.0" encoding="utf-8"?>
<sst xmlns="http://schemas.openxmlformats.org/spreadsheetml/2006/main" count="467" uniqueCount="239">
  <si>
    <t>Загальний залишок заборгованості, грн</t>
  </si>
  <si>
    <t>Середня сума заборгованості, грн</t>
  </si>
  <si>
    <t>долар США</t>
  </si>
  <si>
    <t>гривня</t>
  </si>
  <si>
    <t>євро</t>
  </si>
  <si>
    <t>Всього</t>
  </si>
  <si>
    <t>Іпотека</t>
  </si>
  <si>
    <t>до 90 днів</t>
  </si>
  <si>
    <t>Крим / зона АТО</t>
  </si>
  <si>
    <t>Крим</t>
  </si>
  <si>
    <t>Примітки та пояснення</t>
  </si>
  <si>
    <t>Кількість кредитів</t>
  </si>
  <si>
    <t>житлова нерухомість</t>
  </si>
  <si>
    <t>комерційна нерухомість</t>
  </si>
  <si>
    <t>інше</t>
  </si>
  <si>
    <t>досудова робота</t>
  </si>
  <si>
    <t>судове провадження</t>
  </si>
  <si>
    <t>виконавче провадження</t>
  </si>
  <si>
    <t>Валюта кредиту</t>
  </si>
  <si>
    <t>Тип застави</t>
  </si>
  <si>
    <t>Претензійно-позовна робота</t>
  </si>
  <si>
    <t>Прострочення платежу</t>
  </si>
  <si>
    <t>зона АТО</t>
  </si>
  <si>
    <t>так</t>
  </si>
  <si>
    <t>ні</t>
  </si>
  <si>
    <t>Кредит у заставі НБУ</t>
  </si>
  <si>
    <t>до 2006 року</t>
  </si>
  <si>
    <t>після 2008 року</t>
  </si>
  <si>
    <t>Період видачі кредитів</t>
  </si>
  <si>
    <t>Детальна характеристика портфеля - іпотека</t>
  </si>
  <si>
    <t>91 - 360 днів</t>
  </si>
  <si>
    <t>1 - 3 роки</t>
  </si>
  <si>
    <t>більше 3 років</t>
  </si>
  <si>
    <t>2006 - 2008 роки</t>
  </si>
  <si>
    <t>Заборгованість за основним зобов'язанням, грн</t>
  </si>
  <si>
    <t>Заборгованість за процентами, грн</t>
  </si>
  <si>
    <t>земельні ділянки</t>
  </si>
  <si>
    <t>Інше</t>
  </si>
  <si>
    <t>кредити з ознаками шахрайства</t>
  </si>
  <si>
    <t>відсутність оригіналів документів</t>
  </si>
  <si>
    <t>Мораторій на стягнення предмету застави</t>
  </si>
  <si>
    <t>Банк 2</t>
  </si>
  <si>
    <t>Банк 3</t>
  </si>
  <si>
    <t>Портфель у розрізі кредитних продуктів</t>
  </si>
  <si>
    <t>Категорія</t>
  </si>
  <si>
    <t>Публічний паспорт активу (права вимоги фізичних осіб – кредитний портфель)</t>
  </si>
  <si>
    <t>Заборгованість за комісіями, грн</t>
  </si>
  <si>
    <t>Оцінка вартості кредиту</t>
  </si>
  <si>
    <t>Назва компанії оцінщика</t>
  </si>
  <si>
    <t>Дата оцінки вартості кредитів</t>
  </si>
  <si>
    <t>Оціночна вартість кредитів, грн</t>
  </si>
  <si>
    <t>Сума платежів, отриманих від боржників у 2017 році, грн</t>
  </si>
  <si>
    <t>5689-45/5-2</t>
  </si>
  <si>
    <t>31865-45.3-08-2</t>
  </si>
  <si>
    <t>51851-44.3-13-2</t>
  </si>
  <si>
    <t>21252-45.1/8-2</t>
  </si>
  <si>
    <t>36124-45.3-08-2</t>
  </si>
  <si>
    <t>ПП ВІ АЙ ПІ Департамент</t>
  </si>
  <si>
    <t>житловий будинок загальною площею 155,7 кв.м, житлової площі 76,9 кв.м та належні до нього відповідні надвірні будівлі, які знаходяться за адресою: Київська обл. , Білоцерківський р-н, с. Шкарівка, вул. Шевченка Тараса; земельна ділянку, площею 0,1253 га з цільовим призначенням - будівництво та обслуговування житлового будинку, що знаходиться під вищевказаним житловим будинком з надвірними будівлями за адресою : Київська обл. , Білоцерківський р-н, с. Шкарівка, вул. Шевченка Тараса</t>
  </si>
  <si>
    <t>-</t>
  </si>
  <si>
    <t>Contract ID                     (в АБС)</t>
  </si>
  <si>
    <t>Група (баланс / небаланс)</t>
  </si>
  <si>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</si>
  <si>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</si>
  <si>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</si>
  <si>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</si>
  <si>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6. Претензійно-судова робота та робота з примусового стягнення заборгованості</t>
  </si>
  <si>
    <t>8. Інформація про заставу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</si>
  <si>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</si>
  <si>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</si>
  <si>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</si>
  <si>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</si>
  <si>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</si>
  <si>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</si>
  <si>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</si>
  <si>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</si>
  <si>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</si>
  <si>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</si>
  <si>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</si>
  <si>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Місце видачі -зона АТО або Крим</t>
  </si>
  <si>
    <t>Кредит у заставі НБУ (так / ні)</t>
  </si>
  <si>
    <t xml:space="preserve">Загальний залишок заборгованості (без пені), грн 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</si>
  <si>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</si>
  <si>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</si>
  <si>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</si>
  <si>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</si>
  <si>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</si>
  <si>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</si>
  <si>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</si>
  <si>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</si>
  <si>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</si>
  <si>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</si>
  <si>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</si>
  <si>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</si>
  <si>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</si>
  <si>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</si>
  <si>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Дата останнього платежу</t>
  </si>
  <si>
    <t>Сума останнього платежу, грн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</si>
  <si>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</si>
  <si>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</si>
  <si>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</si>
  <si>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</si>
  <si>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</si>
  <si>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</si>
  <si>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Вид застави (іпотека, авто, беззаставні, інше)</t>
  </si>
  <si>
    <t>Короткий опис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</si>
  <si>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</si>
  <si>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</si>
  <si>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</si>
  <si>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</si>
  <si>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</si>
  <si>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</si>
  <si>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>Мораторій на відчуження предмету застави (так/ні)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</si>
  <si>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</si>
  <si>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</si>
  <si>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</si>
  <si>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</si>
  <si>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</si>
  <si>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</si>
  <si>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</si>
  <si>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</si>
  <si>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</si>
  <si>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</si>
  <si>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</si>
  <si>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</si>
  <si>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</si>
  <si>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</si>
  <si>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</si>
  <si>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</si>
  <si>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</si>
  <si>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</si>
  <si>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</si>
  <si>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</si>
  <si>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</si>
  <si>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</si>
  <si>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</si>
  <si>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</si>
  <si>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</si>
  <si>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</si>
  <si>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</si>
  <si>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</si>
  <si>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</si>
  <si>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</si>
  <si>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</si>
  <si>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</si>
  <si>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</si>
  <si>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</si>
  <si>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</si>
  <si>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</si>
  <si>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</si>
  <si>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6.1.</t>
  </si>
  <si>
    <t>6.2.</t>
  </si>
  <si>
    <t>6.3.</t>
  </si>
  <si>
    <t>6.4.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</si>
  <si>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</si>
  <si>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</si>
  <si>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</si>
  <si>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</si>
  <si>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</si>
  <si>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</si>
  <si>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</si>
  <si>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</si>
  <si>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</si>
  <si>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</si>
  <si>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</si>
  <si>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</si>
  <si>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ПАТ "Банк "Київська Русь"</t>
  </si>
  <si>
    <t>баланс</t>
  </si>
  <si>
    <t>іпотека</t>
  </si>
  <si>
    <t>Сума платежів, отриманих від боржників у 2018 році, грн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</si>
  <si>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</si>
  <si>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</si>
  <si>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</si>
  <si>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</si>
  <si>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житловий будинок, земельна ділянка</t>
  </si>
  <si>
    <t>4096-45.1/6-2</t>
  </si>
  <si>
    <t>земельна ділянки площею 0,4030 га (для обслуговування жилого будинку і господарських будівель) , що розташована за адресою: Київська обл, Києво-Святшинський р-н, с.Ходосівка, вул.Південна; домоволодіння,заг.пл 310.80 кв.м за адр: Київська обл, Києво-Святшинський р-н, с.Ходосівка, вул.Південна</t>
  </si>
  <si>
    <t>земельні ділянки площею 0.1315 ( для будівництва) та 0.0980 га  ( для ОСГ) , Київська обл., Києво-Святошинскьий р-н, с.Лісники, пров.Ігнатенків;</t>
  </si>
  <si>
    <t>980</t>
  </si>
  <si>
    <t>не проводилась</t>
  </si>
  <si>
    <t>840</t>
  </si>
  <si>
    <t>споживчий</t>
  </si>
  <si>
    <t xml:space="preserve">споживче кредитування під заставу нерухомості </t>
  </si>
  <si>
    <t>Київ</t>
  </si>
  <si>
    <t>1788</t>
  </si>
  <si>
    <t>споживчі цілі</t>
  </si>
  <si>
    <t>квартира</t>
  </si>
  <si>
    <t>споживчий кредит</t>
  </si>
  <si>
    <t>споживче кредитування під заставу нерухомості та земельної ділянки</t>
  </si>
  <si>
    <t>м.Київ</t>
  </si>
  <si>
    <t>2085</t>
  </si>
  <si>
    <t>довгостроковий кредит</t>
  </si>
  <si>
    <t>908</t>
  </si>
  <si>
    <t>Київська</t>
  </si>
  <si>
    <t>1550</t>
  </si>
  <si>
    <t>житловий будинок</t>
  </si>
  <si>
    <t>7243</t>
  </si>
  <si>
    <t xml:space="preserve">квартира </t>
  </si>
  <si>
    <t xml:space="preserve"> 28.04.2011</t>
  </si>
  <si>
    <t>нот.зав. копія договору</t>
  </si>
  <si>
    <t>4</t>
  </si>
  <si>
    <t>н/д</t>
  </si>
  <si>
    <t>не одружена</t>
  </si>
  <si>
    <t>домоволодіння та зем діл</t>
  </si>
  <si>
    <t>1693</t>
  </si>
  <si>
    <t>Уповноважена особа ФГВФО на ліквідацію ПАТ "Банк "Київська Русь"                                                           І.В. Біла</t>
  </si>
  <si>
    <t>877-01-08-2</t>
  </si>
  <si>
    <t>Споживчий кредит пiд заставу земельної дiлянки</t>
  </si>
  <si>
    <t>споживче кредитування під заставу нерухомості</t>
  </si>
  <si>
    <t>Полтава</t>
  </si>
  <si>
    <t>1587</t>
  </si>
  <si>
    <t>приміщення в будівлі гуркожитку</t>
  </si>
  <si>
    <t>110383-48.6-13-2</t>
  </si>
  <si>
    <t>іпотечний довогостроковий кредит</t>
  </si>
  <si>
    <t>споживчий кредит під заставу нерухомості</t>
  </si>
  <si>
    <t>Полтавська</t>
  </si>
  <si>
    <t>Ні</t>
  </si>
  <si>
    <t>514</t>
  </si>
  <si>
    <t>438-01-08-2</t>
  </si>
  <si>
    <t>Споживчий кредит пiд iпотеку нерухомiстi, що належить на правi власностi iпотекодавцю</t>
  </si>
  <si>
    <t>Вінниця</t>
  </si>
  <si>
    <t>3197</t>
  </si>
  <si>
    <t>5070-12</t>
  </si>
  <si>
    <t>Черкаська</t>
  </si>
  <si>
    <t>6422</t>
  </si>
  <si>
    <t>259-02-08-2</t>
  </si>
  <si>
    <t>51000,00 (978)</t>
  </si>
  <si>
    <t>Вінницька</t>
  </si>
  <si>
    <t>3</t>
  </si>
  <si>
    <t>житловий будинок з господарчими будівлями, загальною площею 73,14 кв.м., що розташована за адресою: м. Немирів, Вінницької обл., по вул. Суворова; земельна ділянка, площею 0,1 га, цільове призначення - для будівництва та обслуговування жилого будинку, госп. будівель та споруд, що розташована за адресою: м. Немирів, Вінницької обл., по вул. Суворова; земельна ділянка площею 0,0288 га, цільове призначення - для ведення особистого сілянського господарства, що розташована за адресою: м. Немирів, Вінницької обл., по вул. Суворова; сідловий тягач DAF FT CF85.430S 2002, р.в., червоного кольору</t>
  </si>
  <si>
    <t>1</t>
  </si>
  <si>
    <t>Кількість днів прострочки   (на 01.11.2018)</t>
  </si>
  <si>
    <t>двокімнатна квартира, загальна площа 65,7кв.м, житловою 36,8кв.м, за адресою: м. Київ, вул. Межигірська, 26/24</t>
  </si>
  <si>
    <t>Земельна ділянка, площею 0,16 га, що знаходитьс в с. Терентіївка, Полтавського району Полтавської області</t>
  </si>
  <si>
    <t xml:space="preserve">квартира у будинку №44 по вулиці 50 років Жовтня у місті Гадяч Гадяцького району Полтавської області. Квартира складається з 4 кімнат та має загальну площу 111,3 кв.м., житлову площу 58,5 кв.м. </t>
  </si>
  <si>
    <t>Житловий будинок з усіма господарськими і побутовими будівлями і спорудами загальною площею 66,1 кв.м, житловою площею 38,0 кв.м. Розташований за адресою: Київська обл., смт.Рокитне , вул.Щорса</t>
  </si>
  <si>
    <t>квартира, що знаходиться за адресою м. Київ, вул. Туполєва Академіка, 17Б, загальною площею 57.2 кв.м., житлова площа - 39.2 кв.м.</t>
  </si>
  <si>
    <t>однокімнатна квартира, заг. площею 38,3 кв.м., житл. площею 23,3 кв.м., за адресою: м. Вінниця, вул. Фурманова, буд. 9 (3)</t>
  </si>
  <si>
    <t>квартира, загальною площею 50,8 кв. м., житлова площа 28,6 кв. м., що разташована за адресою: Черкаська обл., м. Ватутіне, пр. Ватутіна, буд. 19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</si>
</sst>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#,##0\ _₽"/>
    <numFmt numFmtId="182" formatCode="0.0%"/>
    <numFmt numFmtId="183" formatCode="#,##0.00\ _₽"/>
    <numFmt numFmtId="184" formatCode="dd/mm/yyyy;@"/>
    <numFmt numFmtId="185" formatCode="#,##0.00_ ;\-#,##0.00\ "/>
    <numFmt numFmtId="186" formatCode="#,##0.00;\-#,##0.00;"/>
    <numFmt numFmtId="187" formatCode="[$-422]d\ mmmm\ yyyy&quot; 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i/>
      <sz val="9"/>
      <color indexed="3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i/>
      <sz val="9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i/>
      <sz val="9"/>
      <color rgb="FF0070C0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38" fillId="32" borderId="8" applyNumberFormat="0" applyFont="0" applyAlignment="0" applyProtection="0"/>
    <xf numFmtId="0" fontId="38" fillId="32" borderId="8" applyNumberFormat="0" applyFont="0" applyAlignment="0" applyProtection="0"/>
    <xf numFmtId="0" fontId="38" fillId="32" borderId="8" applyNumberFormat="0" applyFont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4">
    <xf numFmtId="0" fontId="0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180" fontId="56" fillId="0" borderId="0" xfId="0" applyNumberFormat="1" applyFont="1" applyFill="1" applyBorder="1" applyAlignment="1">
      <alignment/>
    </xf>
    <xf numFmtId="181" fontId="56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 vertical="center" wrapText="1"/>
    </xf>
    <xf numFmtId="180" fontId="56" fillId="0" borderId="10" xfId="0" applyNumberFormat="1" applyFont="1" applyFill="1" applyBorder="1" applyAlignment="1">
      <alignment/>
    </xf>
    <xf numFmtId="181" fontId="56" fillId="0" borderId="11" xfId="0" applyNumberFormat="1" applyFont="1" applyFill="1" applyBorder="1" applyAlignment="1">
      <alignment/>
    </xf>
    <xf numFmtId="181" fontId="56" fillId="0" borderId="12" xfId="0" applyNumberFormat="1" applyFont="1" applyFill="1" applyBorder="1" applyAlignment="1">
      <alignment/>
    </xf>
    <xf numFmtId="181" fontId="56" fillId="0" borderId="13" xfId="0" applyNumberFormat="1" applyFont="1" applyFill="1" applyBorder="1" applyAlignment="1">
      <alignment/>
    </xf>
    <xf numFmtId="181" fontId="56" fillId="0" borderId="14" xfId="0" applyNumberFormat="1" applyFont="1" applyFill="1" applyBorder="1" applyAlignment="1">
      <alignment/>
    </xf>
    <xf numFmtId="0" fontId="58" fillId="0" borderId="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left"/>
    </xf>
    <xf numFmtId="180" fontId="56" fillId="0" borderId="16" xfId="0" applyNumberFormat="1" applyFont="1" applyFill="1" applyBorder="1" applyAlignment="1">
      <alignment/>
    </xf>
    <xf numFmtId="181" fontId="56" fillId="0" borderId="17" xfId="0" applyNumberFormat="1" applyFont="1" applyFill="1" applyBorder="1" applyAlignment="1">
      <alignment/>
    </xf>
    <xf numFmtId="181" fontId="56" fillId="0" borderId="18" xfId="0" applyNumberFormat="1" applyFont="1" applyFill="1" applyBorder="1" applyAlignment="1">
      <alignment/>
    </xf>
    <xf numFmtId="181" fontId="56" fillId="0" borderId="19" xfId="0" applyNumberFormat="1" applyFont="1" applyFill="1" applyBorder="1" applyAlignment="1">
      <alignment/>
    </xf>
    <xf numFmtId="181" fontId="56" fillId="0" borderId="16" xfId="0" applyNumberFormat="1" applyFont="1" applyFill="1" applyBorder="1" applyAlignment="1">
      <alignment/>
    </xf>
    <xf numFmtId="181" fontId="56" fillId="0" borderId="20" xfId="0" applyNumberFormat="1" applyFont="1" applyFill="1" applyBorder="1" applyAlignment="1">
      <alignment/>
    </xf>
    <xf numFmtId="0" fontId="56" fillId="0" borderId="21" xfId="0" applyFont="1" applyFill="1" applyBorder="1" applyAlignment="1">
      <alignment horizontal="left"/>
    </xf>
    <xf numFmtId="180" fontId="56" fillId="0" borderId="22" xfId="0" applyNumberFormat="1" applyFont="1" applyFill="1" applyBorder="1" applyAlignment="1">
      <alignment/>
    </xf>
    <xf numFmtId="181" fontId="56" fillId="0" borderId="23" xfId="0" applyNumberFormat="1" applyFont="1" applyFill="1" applyBorder="1" applyAlignment="1">
      <alignment/>
    </xf>
    <xf numFmtId="181" fontId="56" fillId="0" borderId="24" xfId="0" applyNumberFormat="1" applyFont="1" applyFill="1" applyBorder="1" applyAlignment="1">
      <alignment/>
    </xf>
    <xf numFmtId="181" fontId="56" fillId="0" borderId="25" xfId="0" applyNumberFormat="1" applyFont="1" applyFill="1" applyBorder="1" applyAlignment="1">
      <alignment/>
    </xf>
    <xf numFmtId="181" fontId="56" fillId="0" borderId="22" xfId="0" applyNumberFormat="1" applyFont="1" applyFill="1" applyBorder="1" applyAlignment="1">
      <alignment/>
    </xf>
    <xf numFmtId="181" fontId="56" fillId="0" borderId="26" xfId="0" applyNumberFormat="1" applyFont="1" applyFill="1" applyBorder="1" applyAlignment="1">
      <alignment/>
    </xf>
    <xf numFmtId="0" fontId="58" fillId="0" borderId="27" xfId="0" applyFont="1" applyFill="1" applyBorder="1" applyAlignment="1">
      <alignment horizontal="left"/>
    </xf>
    <xf numFmtId="180" fontId="58" fillId="0" borderId="28" xfId="0" applyNumberFormat="1" applyFont="1" applyFill="1" applyBorder="1" applyAlignment="1">
      <alignment/>
    </xf>
    <xf numFmtId="181" fontId="58" fillId="0" borderId="29" xfId="0" applyNumberFormat="1" applyFont="1" applyFill="1" applyBorder="1" applyAlignment="1">
      <alignment/>
    </xf>
    <xf numFmtId="181" fontId="58" fillId="0" borderId="30" xfId="0" applyNumberFormat="1" applyFont="1" applyFill="1" applyBorder="1" applyAlignment="1">
      <alignment/>
    </xf>
    <xf numFmtId="181" fontId="58" fillId="0" borderId="31" xfId="0" applyNumberFormat="1" applyFont="1" applyFill="1" applyBorder="1" applyAlignment="1">
      <alignment/>
    </xf>
    <xf numFmtId="181" fontId="58" fillId="0" borderId="28" xfId="0" applyNumberFormat="1" applyFont="1" applyFill="1" applyBorder="1" applyAlignment="1">
      <alignment/>
    </xf>
    <xf numFmtId="181" fontId="58" fillId="0" borderId="32" xfId="0" applyNumberFormat="1" applyFont="1" applyFill="1" applyBorder="1" applyAlignment="1">
      <alignment/>
    </xf>
    <xf numFmtId="0" fontId="56" fillId="0" borderId="27" xfId="0" applyFont="1" applyFill="1" applyBorder="1" applyAlignment="1">
      <alignment horizontal="left"/>
    </xf>
    <xf numFmtId="180" fontId="56" fillId="0" borderId="33" xfId="0" applyNumberFormat="1" applyFont="1" applyFill="1" applyBorder="1" applyAlignment="1">
      <alignment/>
    </xf>
    <xf numFmtId="181" fontId="59" fillId="0" borderId="33" xfId="0" applyNumberFormat="1" applyFont="1" applyFill="1" applyBorder="1" applyAlignment="1">
      <alignment/>
    </xf>
    <xf numFmtId="181" fontId="56" fillId="0" borderId="33" xfId="0" applyNumberFormat="1" applyFont="1" applyFill="1" applyBorder="1" applyAlignment="1">
      <alignment/>
    </xf>
    <xf numFmtId="181" fontId="56" fillId="0" borderId="34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56" fillId="0" borderId="35" xfId="0" applyFont="1" applyFill="1" applyBorder="1" applyAlignment="1">
      <alignment horizontal="left"/>
    </xf>
    <xf numFmtId="180" fontId="56" fillId="0" borderId="36" xfId="0" applyNumberFormat="1" applyFont="1" applyFill="1" applyBorder="1" applyAlignment="1">
      <alignment/>
    </xf>
    <xf numFmtId="181" fontId="59" fillId="0" borderId="36" xfId="0" applyNumberFormat="1" applyFont="1" applyFill="1" applyBorder="1" applyAlignment="1">
      <alignment/>
    </xf>
    <xf numFmtId="181" fontId="56" fillId="0" borderId="36" xfId="0" applyNumberFormat="1" applyFont="1" applyFill="1" applyBorder="1" applyAlignment="1">
      <alignment/>
    </xf>
    <xf numFmtId="181" fontId="56" fillId="0" borderId="37" xfId="0" applyNumberFormat="1" applyFont="1" applyFill="1" applyBorder="1" applyAlignment="1">
      <alignment/>
    </xf>
    <xf numFmtId="0" fontId="57" fillId="33" borderId="38" xfId="0" applyFont="1" applyFill="1" applyBorder="1" applyAlignment="1">
      <alignment horizontal="left"/>
    </xf>
    <xf numFmtId="180" fontId="58" fillId="33" borderId="10" xfId="0" applyNumberFormat="1" applyFont="1" applyFill="1" applyBorder="1" applyAlignment="1">
      <alignment/>
    </xf>
    <xf numFmtId="181" fontId="58" fillId="33" borderId="11" xfId="0" applyNumberFormat="1" applyFont="1" applyFill="1" applyBorder="1" applyAlignment="1">
      <alignment/>
    </xf>
    <xf numFmtId="181" fontId="58" fillId="33" borderId="12" xfId="0" applyNumberFormat="1" applyFont="1" applyFill="1" applyBorder="1" applyAlignment="1">
      <alignment/>
    </xf>
    <xf numFmtId="181" fontId="58" fillId="33" borderId="13" xfId="0" applyNumberFormat="1" applyFont="1" applyFill="1" applyBorder="1" applyAlignment="1">
      <alignment/>
    </xf>
    <xf numFmtId="181" fontId="58" fillId="33" borderId="10" xfId="0" applyNumberFormat="1" applyFont="1" applyFill="1" applyBorder="1" applyAlignment="1">
      <alignment/>
    </xf>
    <xf numFmtId="181" fontId="58" fillId="33" borderId="14" xfId="0" applyNumberFormat="1" applyFont="1" applyFill="1" applyBorder="1" applyAlignment="1">
      <alignment/>
    </xf>
    <xf numFmtId="0" fontId="59" fillId="0" borderId="15" xfId="0" applyFont="1" applyFill="1" applyBorder="1" applyAlignment="1">
      <alignment horizontal="left"/>
    </xf>
    <xf numFmtId="180" fontId="59" fillId="0" borderId="16" xfId="0" applyNumberFormat="1" applyFont="1" applyFill="1" applyBorder="1" applyAlignment="1">
      <alignment/>
    </xf>
    <xf numFmtId="181" fontId="59" fillId="0" borderId="17" xfId="0" applyNumberFormat="1" applyFont="1" applyFill="1" applyBorder="1" applyAlignment="1">
      <alignment/>
    </xf>
    <xf numFmtId="181" fontId="59" fillId="0" borderId="18" xfId="0" applyNumberFormat="1" applyFont="1" applyFill="1" applyBorder="1" applyAlignment="1">
      <alignment/>
    </xf>
    <xf numFmtId="181" fontId="59" fillId="0" borderId="19" xfId="0" applyNumberFormat="1" applyFont="1" applyFill="1" applyBorder="1" applyAlignment="1">
      <alignment/>
    </xf>
    <xf numFmtId="181" fontId="59" fillId="0" borderId="16" xfId="0" applyNumberFormat="1" applyFont="1" applyFill="1" applyBorder="1" applyAlignment="1">
      <alignment/>
    </xf>
    <xf numFmtId="181" fontId="59" fillId="0" borderId="20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39" xfId="0" applyFont="1" applyFill="1" applyBorder="1" applyAlignment="1">
      <alignment horizontal="left"/>
    </xf>
    <xf numFmtId="180" fontId="59" fillId="0" borderId="40" xfId="0" applyNumberFormat="1" applyFont="1" applyFill="1" applyBorder="1" applyAlignment="1">
      <alignment/>
    </xf>
    <xf numFmtId="181" fontId="59" fillId="0" borderId="41" xfId="0" applyNumberFormat="1" applyFont="1" applyFill="1" applyBorder="1" applyAlignment="1">
      <alignment/>
    </xf>
    <xf numFmtId="181" fontId="59" fillId="0" borderId="42" xfId="0" applyNumberFormat="1" applyFont="1" applyFill="1" applyBorder="1" applyAlignment="1">
      <alignment/>
    </xf>
    <xf numFmtId="181" fontId="59" fillId="0" borderId="43" xfId="0" applyNumberFormat="1" applyFont="1" applyFill="1" applyBorder="1" applyAlignment="1">
      <alignment/>
    </xf>
    <xf numFmtId="181" fontId="59" fillId="0" borderId="40" xfId="0" applyNumberFormat="1" applyFont="1" applyFill="1" applyBorder="1" applyAlignment="1">
      <alignment/>
    </xf>
    <xf numFmtId="181" fontId="59" fillId="0" borderId="44" xfId="0" applyNumberFormat="1" applyFont="1" applyFill="1" applyBorder="1" applyAlignment="1">
      <alignment/>
    </xf>
    <xf numFmtId="0" fontId="59" fillId="0" borderId="21" xfId="0" applyFont="1" applyFill="1" applyBorder="1" applyAlignment="1">
      <alignment horizontal="left"/>
    </xf>
    <xf numFmtId="180" fontId="59" fillId="0" borderId="22" xfId="0" applyNumberFormat="1" applyFont="1" applyFill="1" applyBorder="1" applyAlignment="1">
      <alignment/>
    </xf>
    <xf numFmtId="181" fontId="59" fillId="0" borderId="23" xfId="0" applyNumberFormat="1" applyFont="1" applyFill="1" applyBorder="1" applyAlignment="1">
      <alignment/>
    </xf>
    <xf numFmtId="181" fontId="59" fillId="0" borderId="24" xfId="0" applyNumberFormat="1" applyFont="1" applyFill="1" applyBorder="1" applyAlignment="1">
      <alignment/>
    </xf>
    <xf numFmtId="181" fontId="59" fillId="0" borderId="25" xfId="0" applyNumberFormat="1" applyFont="1" applyFill="1" applyBorder="1" applyAlignment="1">
      <alignment/>
    </xf>
    <xf numFmtId="181" fontId="59" fillId="0" borderId="22" xfId="0" applyNumberFormat="1" applyFont="1" applyFill="1" applyBorder="1" applyAlignment="1">
      <alignment/>
    </xf>
    <xf numFmtId="181" fontId="59" fillId="0" borderId="26" xfId="0" applyNumberFormat="1" applyFont="1" applyFill="1" applyBorder="1" applyAlignment="1">
      <alignment/>
    </xf>
    <xf numFmtId="0" fontId="56" fillId="0" borderId="45" xfId="0" applyFont="1" applyFill="1" applyBorder="1" applyAlignment="1">
      <alignment/>
    </xf>
    <xf numFmtId="181" fontId="56" fillId="0" borderId="0" xfId="0" applyNumberFormat="1" applyFont="1" applyFill="1" applyBorder="1" applyAlignment="1">
      <alignment horizontal="right"/>
    </xf>
    <xf numFmtId="181" fontId="56" fillId="0" borderId="11" xfId="0" applyNumberFormat="1" applyFont="1" applyFill="1" applyBorder="1" applyAlignment="1">
      <alignment horizontal="right"/>
    </xf>
    <xf numFmtId="181" fontId="56" fillId="0" borderId="17" xfId="0" applyNumberFormat="1" applyFont="1" applyFill="1" applyBorder="1" applyAlignment="1">
      <alignment horizontal="right"/>
    </xf>
    <xf numFmtId="181" fontId="56" fillId="0" borderId="23" xfId="0" applyNumberFormat="1" applyFont="1" applyFill="1" applyBorder="1" applyAlignment="1">
      <alignment horizontal="right"/>
    </xf>
    <xf numFmtId="181" fontId="58" fillId="0" borderId="29" xfId="0" applyNumberFormat="1" applyFont="1" applyFill="1" applyBorder="1" applyAlignment="1">
      <alignment horizontal="right"/>
    </xf>
    <xf numFmtId="181" fontId="59" fillId="0" borderId="33" xfId="0" applyNumberFormat="1" applyFont="1" applyFill="1" applyBorder="1" applyAlignment="1">
      <alignment horizontal="right"/>
    </xf>
    <xf numFmtId="181" fontId="59" fillId="0" borderId="36" xfId="0" applyNumberFormat="1" applyFont="1" applyFill="1" applyBorder="1" applyAlignment="1">
      <alignment horizontal="right"/>
    </xf>
    <xf numFmtId="181" fontId="58" fillId="33" borderId="11" xfId="0" applyNumberFormat="1" applyFont="1" applyFill="1" applyBorder="1" applyAlignment="1">
      <alignment horizontal="right"/>
    </xf>
    <xf numFmtId="181" fontId="59" fillId="0" borderId="17" xfId="0" applyNumberFormat="1" applyFont="1" applyFill="1" applyBorder="1" applyAlignment="1">
      <alignment horizontal="right"/>
    </xf>
    <xf numFmtId="181" fontId="59" fillId="0" borderId="41" xfId="0" applyNumberFormat="1" applyFont="1" applyFill="1" applyBorder="1" applyAlignment="1">
      <alignment horizontal="right"/>
    </xf>
    <xf numFmtId="181" fontId="59" fillId="0" borderId="23" xfId="0" applyNumberFormat="1" applyFont="1" applyFill="1" applyBorder="1" applyAlignment="1">
      <alignment horizontal="right"/>
    </xf>
    <xf numFmtId="0" fontId="58" fillId="34" borderId="27" xfId="0" applyFont="1" applyFill="1" applyBorder="1" applyAlignment="1">
      <alignment horizontal="left"/>
    </xf>
    <xf numFmtId="180" fontId="58" fillId="34" borderId="28" xfId="0" applyNumberFormat="1" applyFont="1" applyFill="1" applyBorder="1" applyAlignment="1">
      <alignment/>
    </xf>
    <xf numFmtId="181" fontId="58" fillId="34" borderId="29" xfId="0" applyNumberFormat="1" applyFont="1" applyFill="1" applyBorder="1" applyAlignment="1">
      <alignment horizontal="right"/>
    </xf>
    <xf numFmtId="181" fontId="58" fillId="34" borderId="30" xfId="0" applyNumberFormat="1" applyFont="1" applyFill="1" applyBorder="1" applyAlignment="1">
      <alignment/>
    </xf>
    <xf numFmtId="181" fontId="58" fillId="34" borderId="31" xfId="0" applyNumberFormat="1" applyFont="1" applyFill="1" applyBorder="1" applyAlignment="1">
      <alignment/>
    </xf>
    <xf numFmtId="181" fontId="58" fillId="34" borderId="28" xfId="0" applyNumberFormat="1" applyFont="1" applyFill="1" applyBorder="1" applyAlignment="1">
      <alignment/>
    </xf>
    <xf numFmtId="181" fontId="58" fillId="34" borderId="29" xfId="0" applyNumberFormat="1" applyFont="1" applyFill="1" applyBorder="1" applyAlignment="1">
      <alignment/>
    </xf>
    <xf numFmtId="181" fontId="58" fillId="34" borderId="32" xfId="0" applyNumberFormat="1" applyFont="1" applyFill="1" applyBorder="1" applyAlignment="1">
      <alignment/>
    </xf>
    <xf numFmtId="0" fontId="58" fillId="35" borderId="27" xfId="0" applyFont="1" applyFill="1" applyBorder="1" applyAlignment="1">
      <alignment horizontal="left"/>
    </xf>
    <xf numFmtId="180" fontId="58" fillId="35" borderId="28" xfId="0" applyNumberFormat="1" applyFont="1" applyFill="1" applyBorder="1" applyAlignment="1">
      <alignment/>
    </xf>
    <xf numFmtId="181" fontId="58" fillId="35" borderId="29" xfId="0" applyNumberFormat="1" applyFont="1" applyFill="1" applyBorder="1" applyAlignment="1">
      <alignment horizontal="right"/>
    </xf>
    <xf numFmtId="181" fontId="58" fillId="35" borderId="30" xfId="0" applyNumberFormat="1" applyFont="1" applyFill="1" applyBorder="1" applyAlignment="1">
      <alignment/>
    </xf>
    <xf numFmtId="181" fontId="58" fillId="35" borderId="31" xfId="0" applyNumberFormat="1" applyFont="1" applyFill="1" applyBorder="1" applyAlignment="1">
      <alignment/>
    </xf>
    <xf numFmtId="181" fontId="58" fillId="35" borderId="28" xfId="0" applyNumberFormat="1" applyFont="1" applyFill="1" applyBorder="1" applyAlignment="1">
      <alignment/>
    </xf>
    <xf numFmtId="181" fontId="58" fillId="35" borderId="29" xfId="0" applyNumberFormat="1" applyFont="1" applyFill="1" applyBorder="1" applyAlignment="1">
      <alignment/>
    </xf>
    <xf numFmtId="181" fontId="58" fillId="35" borderId="32" xfId="0" applyNumberFormat="1" applyFont="1" applyFill="1" applyBorder="1" applyAlignment="1">
      <alignment/>
    </xf>
    <xf numFmtId="181" fontId="57" fillId="36" borderId="46" xfId="0" applyNumberFormat="1" applyFont="1" applyFill="1" applyBorder="1" applyAlignment="1">
      <alignment horizontal="center" vertical="center" wrapText="1"/>
    </xf>
    <xf numFmtId="181" fontId="57" fillId="36" borderId="47" xfId="0" applyNumberFormat="1" applyFont="1" applyFill="1" applyBorder="1" applyAlignment="1">
      <alignment horizontal="center" vertical="center" wrapText="1"/>
    </xf>
    <xf numFmtId="181" fontId="57" fillId="36" borderId="48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top"/>
    </xf>
    <xf numFmtId="0" fontId="61" fillId="36" borderId="27" xfId="0" applyFont="1" applyFill="1" applyBorder="1" applyAlignment="1">
      <alignment/>
    </xf>
    <xf numFmtId="0" fontId="61" fillId="36" borderId="33" xfId="0" applyFont="1" applyFill="1" applyBorder="1" applyAlignment="1">
      <alignment/>
    </xf>
    <xf numFmtId="0" fontId="61" fillId="36" borderId="34" xfId="0" applyFont="1" applyFill="1" applyBorder="1" applyAlignment="1">
      <alignment/>
    </xf>
    <xf numFmtId="14" fontId="56" fillId="0" borderId="49" xfId="0" applyNumberFormat="1" applyFont="1" applyFill="1" applyBorder="1" applyAlignment="1">
      <alignment horizontal="center" vertical="top"/>
    </xf>
    <xf numFmtId="43" fontId="56" fillId="0" borderId="50" xfId="0" applyNumberFormat="1" applyFont="1" applyFill="1" applyBorder="1" applyAlignment="1">
      <alignment horizontal="center" vertical="top"/>
    </xf>
    <xf numFmtId="0" fontId="30" fillId="2" borderId="51" xfId="0" applyNumberFormat="1" applyFont="1" applyFill="1" applyBorder="1" applyAlignment="1">
      <alignment horizontal="center" vertical="center" wrapText="1"/>
    </xf>
    <xf numFmtId="4" fontId="30" fillId="2" borderId="51" xfId="0" applyNumberFormat="1" applyFont="1" applyFill="1" applyBorder="1" applyAlignment="1">
      <alignment horizontal="center" vertical="center" wrapText="1"/>
    </xf>
    <xf numFmtId="1" fontId="30" fillId="2" borderId="51" xfId="0" applyNumberFormat="1" applyFont="1" applyFill="1" applyBorder="1" applyAlignment="1">
      <alignment horizontal="center" vertical="center" wrapText="1"/>
    </xf>
    <xf numFmtId="14" fontId="30" fillId="2" borderId="51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1" fontId="31" fillId="0" borderId="18" xfId="0" applyNumberFormat="1" applyFont="1" applyFill="1" applyBorder="1" applyAlignment="1">
      <alignment horizontal="center" vertical="center" wrapText="1"/>
    </xf>
    <xf numFmtId="14" fontId="31" fillId="0" borderId="18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56" fillId="0" borderId="52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/>
    </xf>
    <xf numFmtId="4" fontId="56" fillId="0" borderId="10" xfId="0" applyNumberFormat="1" applyFont="1" applyFill="1" applyBorder="1" applyAlignment="1">
      <alignment/>
    </xf>
    <xf numFmtId="4" fontId="0" fillId="37" borderId="18" xfId="0" applyNumberFormat="1" applyFill="1" applyBorder="1" applyAlignment="1">
      <alignment/>
    </xf>
    <xf numFmtId="0" fontId="0" fillId="37" borderId="0" xfId="0" applyFill="1" applyAlignment="1">
      <alignment/>
    </xf>
    <xf numFmtId="49" fontId="0" fillId="0" borderId="18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2" fillId="37" borderId="18" xfId="0" applyFont="1" applyFill="1" applyBorder="1" applyAlignment="1">
      <alignment vertical="center"/>
    </xf>
    <xf numFmtId="0" fontId="2" fillId="37" borderId="18" xfId="0" applyFont="1" applyFill="1" applyBorder="1" applyAlignment="1">
      <alignment vertical="center" wrapText="1"/>
    </xf>
    <xf numFmtId="0" fontId="2" fillId="37" borderId="0" xfId="0" applyFont="1" applyFill="1" applyAlignment="1">
      <alignment vertical="center"/>
    </xf>
    <xf numFmtId="49" fontId="2" fillId="37" borderId="18" xfId="0" applyNumberFormat="1" applyFont="1" applyFill="1" applyBorder="1" applyAlignment="1">
      <alignment vertical="center"/>
    </xf>
    <xf numFmtId="184" fontId="2" fillId="37" borderId="18" xfId="0" applyNumberFormat="1" applyFont="1" applyFill="1" applyBorder="1" applyAlignment="1">
      <alignment vertical="center"/>
    </xf>
    <xf numFmtId="4" fontId="2" fillId="37" borderId="18" xfId="0" applyNumberFormat="1" applyFont="1" applyFill="1" applyBorder="1" applyAlignment="1">
      <alignment vertical="center"/>
    </xf>
    <xf numFmtId="10" fontId="2" fillId="37" borderId="18" xfId="0" applyNumberFormat="1" applyFont="1" applyFill="1" applyBorder="1" applyAlignment="1">
      <alignment vertical="center"/>
    </xf>
    <xf numFmtId="4" fontId="2" fillId="37" borderId="18" xfId="0" applyNumberFormat="1" applyFont="1" applyFill="1" applyBorder="1" applyAlignment="1">
      <alignment vertical="center" wrapText="1"/>
    </xf>
    <xf numFmtId="4" fontId="63" fillId="37" borderId="18" xfId="0" applyNumberFormat="1" applyFont="1" applyFill="1" applyBorder="1" applyAlignment="1">
      <alignment horizontal="center" vertical="center"/>
    </xf>
    <xf numFmtId="49" fontId="2" fillId="37" borderId="18" xfId="0" applyNumberFormat="1" applyFont="1" applyFill="1" applyBorder="1" applyAlignment="1">
      <alignment horizontal="center" vertical="center"/>
    </xf>
    <xf numFmtId="49" fontId="2" fillId="37" borderId="18" xfId="0" applyNumberFormat="1" applyFont="1" applyFill="1" applyBorder="1" applyAlignment="1">
      <alignment horizontal="center" vertical="center" wrapText="1"/>
    </xf>
    <xf numFmtId="14" fontId="2" fillId="37" borderId="18" xfId="0" applyNumberFormat="1" applyFont="1" applyFill="1" applyBorder="1" applyAlignment="1">
      <alignment horizontal="center" vertical="center"/>
    </xf>
    <xf numFmtId="4" fontId="2" fillId="37" borderId="18" xfId="0" applyNumberFormat="1" applyFont="1" applyFill="1" applyBorder="1" applyAlignment="1">
      <alignment horizontal="center" vertical="center"/>
    </xf>
    <xf numFmtId="1" fontId="2" fillId="37" borderId="18" xfId="0" applyNumberFormat="1" applyFont="1" applyFill="1" applyBorder="1" applyAlignment="1">
      <alignment horizontal="center" vertical="center"/>
    </xf>
    <xf numFmtId="184" fontId="2" fillId="37" borderId="18" xfId="0" applyNumberFormat="1" applyFont="1" applyFill="1" applyBorder="1" applyAlignment="1">
      <alignment vertical="center" wrapText="1"/>
    </xf>
    <xf numFmtId="49" fontId="2" fillId="37" borderId="18" xfId="0" applyNumberFormat="1" applyFont="1" applyFill="1" applyBorder="1" applyAlignment="1">
      <alignment horizontal="center" vertical="center" wrapText="1"/>
    </xf>
    <xf numFmtId="14" fontId="2" fillId="37" borderId="18" xfId="0" applyNumberFormat="1" applyFont="1" applyFill="1" applyBorder="1" applyAlignment="1">
      <alignment vertical="center"/>
    </xf>
    <xf numFmtId="0" fontId="4" fillId="37" borderId="18" xfId="0" applyFont="1" applyFill="1" applyBorder="1" applyAlignment="1">
      <alignment vertical="center"/>
    </xf>
    <xf numFmtId="49" fontId="2" fillId="37" borderId="18" xfId="0" applyNumberFormat="1" applyFont="1" applyFill="1" applyBorder="1" applyAlignment="1">
      <alignment vertical="center" wrapText="1"/>
    </xf>
    <xf numFmtId="2" fontId="64" fillId="37" borderId="18" xfId="0" applyNumberFormat="1" applyFont="1" applyFill="1" applyBorder="1" applyAlignment="1">
      <alignment wrapText="1"/>
    </xf>
    <xf numFmtId="49" fontId="2" fillId="37" borderId="18" xfId="0" applyNumberFormat="1" applyFont="1" applyFill="1" applyBorder="1" applyAlignment="1">
      <alignment vertical="center"/>
    </xf>
    <xf numFmtId="0" fontId="2" fillId="37" borderId="18" xfId="0" applyFont="1" applyFill="1" applyBorder="1" applyAlignment="1">
      <alignment vertical="center"/>
    </xf>
    <xf numFmtId="0" fontId="2" fillId="37" borderId="18" xfId="0" applyFont="1" applyFill="1" applyBorder="1" applyAlignment="1">
      <alignment vertical="center" wrapText="1"/>
    </xf>
    <xf numFmtId="4" fontId="2" fillId="37" borderId="18" xfId="0" applyNumberFormat="1" applyFont="1" applyFill="1" applyBorder="1" applyAlignment="1">
      <alignment horizontal="center" vertical="center" wrapText="1"/>
    </xf>
    <xf numFmtId="186" fontId="3" fillId="37" borderId="18" xfId="0" applyNumberFormat="1" applyFont="1" applyFill="1" applyBorder="1" applyAlignment="1">
      <alignment horizontal="center" vertical="center"/>
    </xf>
    <xf numFmtId="4" fontId="64" fillId="37" borderId="18" xfId="0" applyNumberFormat="1" applyFont="1" applyFill="1" applyBorder="1" applyAlignment="1">
      <alignment wrapText="1"/>
    </xf>
    <xf numFmtId="49" fontId="2" fillId="37" borderId="18" xfId="0" applyNumberFormat="1" applyFont="1" applyFill="1" applyBorder="1" applyAlignment="1">
      <alignment horizontal="center" vertical="center"/>
    </xf>
    <xf numFmtId="49" fontId="2" fillId="37" borderId="18" xfId="0" applyNumberFormat="1" applyFont="1" applyFill="1" applyBorder="1" applyAlignment="1">
      <alignment vertical="center" wrapText="1"/>
    </xf>
    <xf numFmtId="10" fontId="2" fillId="37" borderId="18" xfId="0" applyNumberFormat="1" applyFont="1" applyFill="1" applyBorder="1" applyAlignment="1">
      <alignment vertical="center" wrapText="1"/>
    </xf>
    <xf numFmtId="14" fontId="2" fillId="37" borderId="18" xfId="0" applyNumberFormat="1" applyFont="1" applyFill="1" applyBorder="1" applyAlignment="1">
      <alignment horizontal="center" vertical="center" wrapText="1"/>
    </xf>
    <xf numFmtId="1" fontId="2" fillId="37" borderId="18" xfId="0" applyNumberFormat="1" applyFont="1" applyFill="1" applyBorder="1" applyAlignment="1">
      <alignment horizontal="center" vertical="center" wrapText="1"/>
    </xf>
    <xf numFmtId="14" fontId="2" fillId="37" borderId="18" xfId="0" applyNumberFormat="1" applyFont="1" applyFill="1" applyBorder="1" applyAlignment="1">
      <alignment vertical="center" wrapText="1"/>
    </xf>
    <xf numFmtId="0" fontId="4" fillId="37" borderId="18" xfId="0" applyFont="1" applyFill="1" applyBorder="1" applyAlignment="1">
      <alignment vertical="center" wrapText="1"/>
    </xf>
    <xf numFmtId="184" fontId="2" fillId="37" borderId="18" xfId="0" applyNumberFormat="1" applyFont="1" applyFill="1" applyBorder="1" applyAlignment="1">
      <alignment vertical="center" wrapText="1"/>
    </xf>
    <xf numFmtId="184" fontId="63" fillId="37" borderId="18" xfId="0" applyNumberFormat="1" applyFont="1" applyFill="1" applyBorder="1" applyAlignment="1">
      <alignment horizontal="center" vertical="center"/>
    </xf>
    <xf numFmtId="4" fontId="34" fillId="37" borderId="18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left"/>
    </xf>
    <xf numFmtId="14" fontId="2" fillId="37" borderId="18" xfId="0" applyNumberFormat="1" applyFont="1" applyFill="1" applyBorder="1" applyAlignment="1">
      <alignment horizontal="center" vertical="center" wrapText="1"/>
    </xf>
    <xf numFmtId="49" fontId="35" fillId="37" borderId="18" xfId="0" applyNumberFormat="1" applyFont="1" applyFill="1" applyBorder="1" applyAlignment="1">
      <alignment vertical="center" wrapText="1"/>
    </xf>
    <xf numFmtId="0" fontId="35" fillId="37" borderId="18" xfId="0" applyNumberFormat="1" applyFont="1" applyFill="1" applyBorder="1" applyAlignment="1">
      <alignment vertical="center" wrapText="1"/>
    </xf>
    <xf numFmtId="0" fontId="2" fillId="37" borderId="0" xfId="0" applyFont="1" applyFill="1" applyAlignment="1">
      <alignment vertical="center"/>
    </xf>
    <xf numFmtId="184" fontId="2" fillId="37" borderId="18" xfId="0" applyNumberFormat="1" applyFont="1" applyFill="1" applyBorder="1" applyAlignment="1">
      <alignment vertical="center"/>
    </xf>
    <xf numFmtId="4" fontId="2" fillId="37" borderId="18" xfId="0" applyNumberFormat="1" applyFont="1" applyFill="1" applyBorder="1" applyAlignment="1">
      <alignment vertical="center"/>
    </xf>
    <xf numFmtId="10" fontId="2" fillId="37" borderId="18" xfId="0" applyNumberFormat="1" applyFont="1" applyFill="1" applyBorder="1" applyAlignment="1">
      <alignment vertical="center"/>
    </xf>
    <xf numFmtId="4" fontId="2" fillId="37" borderId="18" xfId="0" applyNumberFormat="1" applyFont="1" applyFill="1" applyBorder="1" applyAlignment="1">
      <alignment horizontal="center" vertical="center" wrapText="1"/>
    </xf>
    <xf numFmtId="4" fontId="63" fillId="37" borderId="18" xfId="0" applyNumberFormat="1" applyFont="1" applyFill="1" applyBorder="1" applyAlignment="1">
      <alignment/>
    </xf>
    <xf numFmtId="14" fontId="2" fillId="37" borderId="18" xfId="0" applyNumberFormat="1" applyFont="1" applyFill="1" applyBorder="1" applyAlignment="1">
      <alignment vertical="center"/>
    </xf>
    <xf numFmtId="1" fontId="2" fillId="37" borderId="18" xfId="0" applyNumberFormat="1" applyFont="1" applyFill="1" applyBorder="1" applyAlignment="1">
      <alignment vertical="center"/>
    </xf>
    <xf numFmtId="4" fontId="2" fillId="37" borderId="18" xfId="0" applyNumberFormat="1" applyFont="1" applyFill="1" applyBorder="1" applyAlignment="1">
      <alignment horizontal="center" vertical="center"/>
    </xf>
    <xf numFmtId="1" fontId="2" fillId="37" borderId="18" xfId="0" applyNumberFormat="1" applyFont="1" applyFill="1" applyBorder="1" applyAlignment="1">
      <alignment horizontal="center" vertical="center"/>
    </xf>
    <xf numFmtId="1" fontId="31" fillId="37" borderId="18" xfId="0" applyNumberFormat="1" applyFont="1" applyFill="1" applyBorder="1" applyAlignment="1" applyProtection="1">
      <alignment horizontal="center" vertical="center" wrapText="1"/>
      <protection locked="0"/>
    </xf>
    <xf numFmtId="4" fontId="62" fillId="37" borderId="18" xfId="0" applyNumberFormat="1" applyFont="1" applyFill="1" applyBorder="1" applyAlignment="1">
      <alignment/>
    </xf>
    <xf numFmtId="0" fontId="2" fillId="37" borderId="18" xfId="0" applyNumberFormat="1" applyFont="1" applyFill="1" applyBorder="1" applyAlignment="1">
      <alignment vertical="center" wrapText="1"/>
    </xf>
    <xf numFmtId="186" fontId="7" fillId="0" borderId="18" xfId="0" applyNumberFormat="1" applyFont="1" applyBorder="1" applyAlignment="1">
      <alignment horizontal="center" vertical="center"/>
    </xf>
    <xf numFmtId="186" fontId="7" fillId="37" borderId="18" xfId="0" applyNumberFormat="1" applyFont="1" applyFill="1" applyBorder="1" applyAlignment="1">
      <alignment horizontal="center" vertical="center"/>
    </xf>
    <xf numFmtId="1" fontId="2" fillId="37" borderId="18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/>
    </xf>
    <xf numFmtId="0" fontId="65" fillId="0" borderId="27" xfId="0" applyFont="1" applyFill="1" applyBorder="1" applyAlignment="1">
      <alignment horizontal="left"/>
    </xf>
    <xf numFmtId="0" fontId="65" fillId="0" borderId="33" xfId="0" applyFont="1" applyFill="1" applyBorder="1" applyAlignment="1">
      <alignment horizontal="left"/>
    </xf>
    <xf numFmtId="0" fontId="65" fillId="0" borderId="34" xfId="0" applyFont="1" applyFill="1" applyBorder="1" applyAlignment="1">
      <alignment horizontal="left"/>
    </xf>
    <xf numFmtId="0" fontId="66" fillId="0" borderId="0" xfId="0" applyFont="1" applyAlignment="1">
      <alignment horizontal="center" vertical="center"/>
    </xf>
    <xf numFmtId="0" fontId="56" fillId="0" borderId="35" xfId="0" applyFont="1" applyFill="1" applyBorder="1" applyAlignment="1">
      <alignment horizontal="center" vertical="top"/>
    </xf>
    <xf numFmtId="0" fontId="56" fillId="0" borderId="36" xfId="0" applyFont="1" applyFill="1" applyBorder="1" applyAlignment="1">
      <alignment horizontal="center" vertical="top"/>
    </xf>
    <xf numFmtId="0" fontId="56" fillId="0" borderId="37" xfId="0" applyFont="1" applyFill="1" applyBorder="1" applyAlignment="1">
      <alignment horizontal="center" vertical="top"/>
    </xf>
    <xf numFmtId="0" fontId="56" fillId="0" borderId="45" xfId="0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center" vertical="top"/>
    </xf>
    <xf numFmtId="0" fontId="56" fillId="0" borderId="53" xfId="0" applyFont="1" applyFill="1" applyBorder="1" applyAlignment="1">
      <alignment horizontal="center" vertical="top"/>
    </xf>
    <xf numFmtId="0" fontId="56" fillId="0" borderId="54" xfId="0" applyFont="1" applyFill="1" applyBorder="1" applyAlignment="1">
      <alignment horizontal="center" vertical="top"/>
    </xf>
    <xf numFmtId="0" fontId="56" fillId="0" borderId="55" xfId="0" applyFont="1" applyFill="1" applyBorder="1" applyAlignment="1">
      <alignment horizontal="center" vertical="top"/>
    </xf>
    <xf numFmtId="0" fontId="56" fillId="0" borderId="56" xfId="0" applyFont="1" applyFill="1" applyBorder="1" applyAlignment="1">
      <alignment horizontal="center" vertical="top"/>
    </xf>
    <xf numFmtId="0" fontId="56" fillId="0" borderId="57" xfId="0" applyFont="1" applyFill="1" applyBorder="1" applyAlignment="1">
      <alignment horizontal="left" vertical="top"/>
    </xf>
    <xf numFmtId="0" fontId="56" fillId="0" borderId="44" xfId="0" applyFont="1" applyFill="1" applyBorder="1" applyAlignment="1">
      <alignment horizontal="left" vertical="top"/>
    </xf>
    <xf numFmtId="0" fontId="56" fillId="0" borderId="58" xfId="0" applyFont="1" applyFill="1" applyBorder="1" applyAlignment="1">
      <alignment horizontal="left" vertical="top"/>
    </xf>
    <xf numFmtId="0" fontId="56" fillId="0" borderId="20" xfId="0" applyFont="1" applyFill="1" applyBorder="1" applyAlignment="1">
      <alignment horizontal="left" vertical="top"/>
    </xf>
    <xf numFmtId="0" fontId="56" fillId="0" borderId="59" xfId="0" applyFont="1" applyFill="1" applyBorder="1" applyAlignment="1">
      <alignment horizontal="left" vertical="top"/>
    </xf>
    <xf numFmtId="0" fontId="56" fillId="0" borderId="14" xfId="0" applyFont="1" applyFill="1" applyBorder="1" applyAlignment="1">
      <alignment horizontal="left" vertical="top"/>
    </xf>
    <xf numFmtId="0" fontId="61" fillId="36" borderId="27" xfId="0" applyFont="1" applyFill="1" applyBorder="1" applyAlignment="1">
      <alignment horizontal="center"/>
    </xf>
    <xf numFmtId="0" fontId="61" fillId="36" borderId="33" xfId="0" applyFont="1" applyFill="1" applyBorder="1" applyAlignment="1">
      <alignment horizontal="center"/>
    </xf>
    <xf numFmtId="0" fontId="61" fillId="36" borderId="34" xfId="0" applyFont="1" applyFill="1" applyBorder="1" applyAlignment="1">
      <alignment horizontal="center"/>
    </xf>
    <xf numFmtId="0" fontId="58" fillId="36" borderId="51" xfId="0" applyFont="1" applyFill="1" applyBorder="1" applyAlignment="1">
      <alignment horizontal="center" vertical="center" wrapText="1"/>
    </xf>
    <xf numFmtId="0" fontId="58" fillId="36" borderId="60" xfId="0" applyFont="1" applyFill="1" applyBorder="1" applyAlignment="1">
      <alignment horizontal="center" vertical="center" wrapText="1"/>
    </xf>
    <xf numFmtId="180" fontId="57" fillId="36" borderId="51" xfId="0" applyNumberFormat="1" applyFont="1" applyFill="1" applyBorder="1" applyAlignment="1">
      <alignment horizontal="center" vertical="center" wrapText="1"/>
    </xf>
    <xf numFmtId="180" fontId="57" fillId="36" borderId="60" xfId="0" applyNumberFormat="1" applyFont="1" applyFill="1" applyBorder="1" applyAlignment="1">
      <alignment horizontal="center" vertical="center" wrapText="1"/>
    </xf>
    <xf numFmtId="181" fontId="57" fillId="36" borderId="51" xfId="0" applyNumberFormat="1" applyFont="1" applyFill="1" applyBorder="1" applyAlignment="1">
      <alignment horizontal="center" vertical="center" wrapText="1"/>
    </xf>
    <xf numFmtId="181" fontId="57" fillId="36" borderId="60" xfId="0" applyNumberFormat="1" applyFont="1" applyFill="1" applyBorder="1" applyAlignment="1">
      <alignment horizontal="center" vertical="center" wrapText="1"/>
    </xf>
    <xf numFmtId="181" fontId="57" fillId="36" borderId="61" xfId="0" applyNumberFormat="1" applyFont="1" applyFill="1" applyBorder="1" applyAlignment="1">
      <alignment horizontal="center" vertical="center" wrapText="1"/>
    </xf>
    <xf numFmtId="181" fontId="57" fillId="36" borderId="46" xfId="0" applyNumberFormat="1" applyFont="1" applyFill="1" applyBorder="1" applyAlignment="1">
      <alignment horizontal="center" vertical="center" wrapText="1"/>
    </xf>
    <xf numFmtId="181" fontId="57" fillId="36" borderId="62" xfId="0" applyNumberFormat="1" applyFont="1" applyFill="1" applyBorder="1" applyAlignment="1">
      <alignment horizontal="center" vertical="center" wrapText="1"/>
    </xf>
    <xf numFmtId="181" fontId="57" fillId="36" borderId="63" xfId="0" applyNumberFormat="1" applyFont="1" applyFill="1" applyBorder="1" applyAlignment="1">
      <alignment horizontal="center" vertical="center" wrapText="1"/>
    </xf>
    <xf numFmtId="0" fontId="34" fillId="6" borderId="27" xfId="0" applyNumberFormat="1" applyFont="1" applyFill="1" applyBorder="1" applyAlignment="1">
      <alignment horizontal="center" vertical="center" wrapText="1"/>
    </xf>
    <xf numFmtId="0" fontId="34" fillId="6" borderId="33" xfId="0" applyNumberFormat="1" applyFont="1" applyFill="1" applyBorder="1" applyAlignment="1">
      <alignment horizontal="center" vertical="center" wrapText="1"/>
    </xf>
    <xf numFmtId="0" fontId="34" fillId="6" borderId="34" xfId="0" applyNumberFormat="1" applyFont="1" applyFill="1" applyBorder="1" applyAlignment="1">
      <alignment horizontal="center" vertical="center" wrapText="1"/>
    </xf>
    <xf numFmtId="0" fontId="34" fillId="10" borderId="27" xfId="0" applyNumberFormat="1" applyFont="1" applyFill="1" applyBorder="1" applyAlignment="1">
      <alignment horizontal="center" vertical="center" wrapText="1"/>
    </xf>
    <xf numFmtId="0" fontId="34" fillId="10" borderId="33" xfId="0" applyNumberFormat="1" applyFont="1" applyFill="1" applyBorder="1" applyAlignment="1">
      <alignment horizontal="center" vertical="center" wrapText="1"/>
    </xf>
    <xf numFmtId="0" fontId="34" fillId="10" borderId="34" xfId="0" applyNumberFormat="1" applyFont="1" applyFill="1" applyBorder="1" applyAlignment="1">
      <alignment horizontal="center" vertical="center" wrapText="1"/>
    </xf>
    <xf numFmtId="0" fontId="34" fillId="4" borderId="27" xfId="0" applyNumberFormat="1" applyFont="1" applyFill="1" applyBorder="1" applyAlignment="1">
      <alignment horizontal="center" vertical="center" wrapText="1"/>
    </xf>
    <xf numFmtId="0" fontId="34" fillId="4" borderId="33" xfId="0" applyNumberFormat="1" applyFont="1" applyFill="1" applyBorder="1" applyAlignment="1">
      <alignment horizontal="center" vertical="center" wrapText="1"/>
    </xf>
    <xf numFmtId="0" fontId="34" fillId="4" borderId="34" xfId="0" applyNumberFormat="1" applyFont="1" applyFill="1" applyBorder="1" applyAlignment="1">
      <alignment horizontal="center" vertical="center" wrapText="1"/>
    </xf>
    <xf numFmtId="1" fontId="32" fillId="33" borderId="51" xfId="0" applyNumberFormat="1" applyFont="1" applyFill="1" applyBorder="1" applyAlignment="1">
      <alignment horizontal="center" vertical="center" wrapText="1"/>
    </xf>
    <xf numFmtId="1" fontId="32" fillId="33" borderId="64" xfId="0" applyNumberFormat="1" applyFont="1" applyFill="1" applyBorder="1" applyAlignment="1">
      <alignment horizontal="center" vertical="center" wrapText="1"/>
    </xf>
    <xf numFmtId="0" fontId="32" fillId="7" borderId="27" xfId="0" applyNumberFormat="1" applyFont="1" applyFill="1" applyBorder="1" applyAlignment="1">
      <alignment horizontal="center" vertical="center" wrapText="1"/>
    </xf>
    <xf numFmtId="0" fontId="32" fillId="7" borderId="33" xfId="0" applyNumberFormat="1" applyFont="1" applyFill="1" applyBorder="1" applyAlignment="1">
      <alignment horizontal="center" vertical="center" wrapText="1"/>
    </xf>
    <xf numFmtId="0" fontId="32" fillId="7" borderId="34" xfId="0" applyNumberFormat="1" applyFont="1" applyFill="1" applyBorder="1" applyAlignment="1">
      <alignment horizontal="center" vertical="center" wrapText="1"/>
    </xf>
    <xf numFmtId="4" fontId="34" fillId="13" borderId="27" xfId="0" applyNumberFormat="1" applyFont="1" applyFill="1" applyBorder="1" applyAlignment="1">
      <alignment horizontal="center" vertical="center" wrapText="1"/>
    </xf>
    <xf numFmtId="4" fontId="34" fillId="13" borderId="33" xfId="0" applyNumberFormat="1" applyFont="1" applyFill="1" applyBorder="1" applyAlignment="1">
      <alignment horizontal="center" vertical="center" wrapText="1"/>
    </xf>
    <xf numFmtId="4" fontId="34" fillId="13" borderId="56" xfId="0" applyNumberFormat="1" applyFont="1" applyFill="1" applyBorder="1" applyAlignment="1">
      <alignment horizontal="center" vertical="center" wrapText="1"/>
    </xf>
    <xf numFmtId="0" fontId="34" fillId="16" borderId="27" xfId="0" applyNumberFormat="1" applyFont="1" applyFill="1" applyBorder="1" applyAlignment="1">
      <alignment horizontal="center" vertical="center" wrapText="1"/>
    </xf>
    <xf numFmtId="0" fontId="34" fillId="16" borderId="33" xfId="0" applyNumberFormat="1" applyFont="1" applyFill="1" applyBorder="1" applyAlignment="1">
      <alignment horizontal="center" vertical="center" wrapText="1"/>
    </xf>
    <xf numFmtId="0" fontId="34" fillId="16" borderId="34" xfId="0" applyNumberFormat="1" applyFont="1" applyFill="1" applyBorder="1" applyAlignment="1">
      <alignment horizontal="center" vertical="center" wrapText="1"/>
    </xf>
    <xf numFmtId="181" fontId="5" fillId="36" borderId="27" xfId="0" applyNumberFormat="1" applyFont="1" applyFill="1" applyBorder="1" applyAlignment="1">
      <alignment horizontal="center" vertical="center" wrapText="1"/>
    </xf>
    <xf numFmtId="181" fontId="5" fillId="36" borderId="33" xfId="0" applyNumberFormat="1" applyFont="1" applyFill="1" applyBorder="1" applyAlignment="1">
      <alignment horizontal="center" vertical="center" wrapText="1"/>
    </xf>
    <xf numFmtId="181" fontId="5" fillId="36" borderId="34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Excel Built-in Normal 10" xfId="34"/>
    <cellStyle name="Excel Built-in Normal 11" xfId="35"/>
    <cellStyle name="Excel Built-in Normal 2" xfId="36"/>
    <cellStyle name="Excel Built-in Normal 3" xfId="37"/>
    <cellStyle name="Excel Built-in Normal 4" xfId="38"/>
    <cellStyle name="Excel Built-in Normal 5" xfId="39"/>
    <cellStyle name="Excel Built-in Normal 6" xfId="40"/>
    <cellStyle name="Excel Built-in Normal 7" xfId="41"/>
    <cellStyle name="Excel Built-in Normal 8" xfId="42"/>
    <cellStyle name="Excel Built-in Normal 9" xfId="43"/>
    <cellStyle name="Акцентування1" xfId="44"/>
    <cellStyle name="Акцентування2" xfId="45"/>
    <cellStyle name="Акцентування3" xfId="46"/>
    <cellStyle name="Акцентування4" xfId="47"/>
    <cellStyle name="Акцентування5" xfId="48"/>
    <cellStyle name="Акцентування6" xfId="49"/>
    <cellStyle name="Ввід" xfId="50"/>
    <cellStyle name="Percent" xfId="51"/>
    <cellStyle name="Гарний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Зв'язана клітинка" xfId="59"/>
    <cellStyle name="Контрольна клітинка" xfId="60"/>
    <cellStyle name="Назва" xfId="61"/>
    <cellStyle name="Нейтральний" xfId="62"/>
    <cellStyle name="Обчислення" xfId="63"/>
    <cellStyle name="Обычный 10" xfId="64"/>
    <cellStyle name="Обычный 11" xfId="65"/>
    <cellStyle name="Обычный 13" xfId="66"/>
    <cellStyle name="Обычный 2" xfId="67"/>
    <cellStyle name="Обычный 2 2" xfId="68"/>
    <cellStyle name="Обычный 2 3" xfId="69"/>
    <cellStyle name="Обычный 2 4" xfId="70"/>
    <cellStyle name="Обычный 24" xfId="71"/>
    <cellStyle name="Обычный 25" xfId="72"/>
    <cellStyle name="Обычный 26" xfId="73"/>
    <cellStyle name="Обычный 27" xfId="74"/>
    <cellStyle name="Обычный 28" xfId="75"/>
    <cellStyle name="Обычный 29" xfId="76"/>
    <cellStyle name="Обычный 3" xfId="77"/>
    <cellStyle name="Обычный 3 2" xfId="78"/>
    <cellStyle name="Обычный 3 3" xfId="79"/>
    <cellStyle name="Обычный 3 4" xfId="80"/>
    <cellStyle name="Обычный 3 5" xfId="81"/>
    <cellStyle name="Обычный 3 6" xfId="82"/>
    <cellStyle name="Обычный 30" xfId="83"/>
    <cellStyle name="Обычный 31" xfId="84"/>
    <cellStyle name="Обычный 32" xfId="85"/>
    <cellStyle name="Обычный 33" xfId="86"/>
    <cellStyle name="Обычный 34" xfId="87"/>
    <cellStyle name="Обычный 35" xfId="88"/>
    <cellStyle name="Обычный 36" xfId="89"/>
    <cellStyle name="Обычный 37" xfId="90"/>
    <cellStyle name="Обычный 38" xfId="91"/>
    <cellStyle name="Обычный 39" xfId="92"/>
    <cellStyle name="Обычный 4" xfId="93"/>
    <cellStyle name="Обычный 40" xfId="94"/>
    <cellStyle name="Обычный 41" xfId="95"/>
    <cellStyle name="Обычный 42" xfId="96"/>
    <cellStyle name="Обычный 43" xfId="97"/>
    <cellStyle name="Обычный 44" xfId="98"/>
    <cellStyle name="Обычный 45" xfId="99"/>
    <cellStyle name="Обычный 5" xfId="100"/>
    <cellStyle name="Обычный 6" xfId="101"/>
    <cellStyle name="Обычный 7" xfId="102"/>
    <cellStyle name="Обычный 8" xfId="103"/>
    <cellStyle name="Обычный 9" xfId="104"/>
    <cellStyle name="Підсумок" xfId="105"/>
    <cellStyle name="Поганий" xfId="106"/>
    <cellStyle name="Примечание 2" xfId="107"/>
    <cellStyle name="Примечание 3" xfId="108"/>
    <cellStyle name="Примечание 4" xfId="109"/>
    <cellStyle name="Примітка" xfId="110"/>
    <cellStyle name="Результат" xfId="111"/>
    <cellStyle name="Текст попередження" xfId="112"/>
    <cellStyle name="Текст пояснення" xfId="113"/>
    <cellStyle name="Финансовый 2" xfId="114"/>
    <cellStyle name="Comma" xfId="115"/>
    <cellStyle name="Comma [0]" xfId="11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819150</xdr:colOff>
      <xdr:row>0</xdr:row>
      <xdr:rowOff>76200</xdr:rowOff>
    </xdr:from>
    <xdr:to>
      <xdr:col>9</xdr:col>
      <xdr:colOff>314325</xdr:colOff>
      <xdr:row>2</xdr:row>
      <xdr:rowOff>142875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76200"/>
          <a:ext cx="1247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_Docs\&#1055;&#1091;&#1083;_&#1075;&#1086;&#1083;&#1083;_&#1110;&#1087;&#1086;&#1090;&#1077;&#1082;&#1072;-2\&#1047;&#1074;&#1110;&#1090;&#1085;&#1110;&#1089;&#1090;&#1100;\&#1044;&#1086;&#1076;&#1072;&#1090;&#1086;&#1082;_18\&#1090;&#1086;&#1088;&#1075;-&#1082;&#1086;&#1083;&#1077;&#1082;&#1090;&#1080;&#1074;&#1085;&#1110;\319092_new_2017-09-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"/>
      <sheetName val="справочники"/>
    </sheetNames>
    <sheetDataSet>
      <sheetData sheetId="1">
        <row r="1">
          <cell r="A1" t="str">
            <v>Житлова нерухомість</v>
          </cell>
          <cell r="B1" t="str">
            <v>Житлова нерухомість</v>
          </cell>
        </row>
        <row r="2">
          <cell r="A2" t="str">
            <v>Комерційна нерухомість</v>
          </cell>
        </row>
        <row r="3">
          <cell r="A3" t="str">
            <v>Комплекс активів підприємства</v>
          </cell>
          <cell r="K3" t="str">
            <v>Вінницька</v>
          </cell>
        </row>
        <row r="4">
          <cell r="A4" t="str">
            <v>Земельні ділянки</v>
          </cell>
          <cell r="K4" t="str">
            <v>Волинська</v>
          </cell>
        </row>
        <row r="5">
          <cell r="A5" t="str">
            <v>Транспорт</v>
          </cell>
          <cell r="K5" t="str">
            <v>Дніпропетровська</v>
          </cell>
        </row>
        <row r="6">
          <cell r="A6" t="str">
            <v>Обладнання</v>
          </cell>
          <cell r="K6" t="str">
            <v>Донецька</v>
          </cell>
        </row>
        <row r="7">
          <cell r="K7" t="str">
            <v>Житомирська</v>
          </cell>
        </row>
        <row r="8">
          <cell r="K8" t="str">
            <v>Закарпатська</v>
          </cell>
        </row>
        <row r="9">
          <cell r="K9" t="str">
            <v>Запорізька</v>
          </cell>
        </row>
        <row r="10">
          <cell r="K10" t="str">
            <v>Івано-Франківська</v>
          </cell>
        </row>
        <row r="11">
          <cell r="K11" t="str">
            <v>Київ</v>
          </cell>
        </row>
        <row r="12">
          <cell r="K12" t="str">
            <v>Київська</v>
          </cell>
        </row>
        <row r="13">
          <cell r="K13" t="str">
            <v>Кіровоградська</v>
          </cell>
        </row>
        <row r="14">
          <cell r="K14" t="str">
            <v>Луганська</v>
          </cell>
        </row>
        <row r="15">
          <cell r="K15" t="str">
            <v>Львівська</v>
          </cell>
        </row>
        <row r="16">
          <cell r="K16" t="str">
            <v>Миколаївська</v>
          </cell>
        </row>
        <row r="17">
          <cell r="K17" t="str">
            <v>Одеська</v>
          </cell>
        </row>
        <row r="18">
          <cell r="K18" t="str">
            <v>Полтавська</v>
          </cell>
        </row>
        <row r="19">
          <cell r="K19" t="str">
            <v>Рівненська</v>
          </cell>
        </row>
        <row r="20">
          <cell r="K20" t="str">
            <v>Сумська</v>
          </cell>
        </row>
        <row r="21">
          <cell r="K21" t="str">
            <v>Тернопільська</v>
          </cell>
        </row>
        <row r="22">
          <cell r="K22" t="str">
            <v>Харківська</v>
          </cell>
        </row>
        <row r="23">
          <cell r="K23" t="str">
            <v>Херсонська</v>
          </cell>
        </row>
        <row r="24">
          <cell r="K24" t="str">
            <v>Хмельницька</v>
          </cell>
        </row>
        <row r="25">
          <cell r="K25" t="str">
            <v>Черкаська</v>
          </cell>
        </row>
        <row r="26">
          <cell r="K26" t="str">
            <v>Чернівецька</v>
          </cell>
        </row>
        <row r="27">
          <cell r="K27" t="str">
            <v>Чернігівська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PageLayoutView="0" workbookViewId="0" topLeftCell="A1">
      <selection activeCell="G34" sqref="G34"/>
    </sheetView>
  </sheetViews>
  <sheetFormatPr defaultColWidth="8.8515625" defaultRowHeight="15"/>
  <cols>
    <col min="1" max="1" width="32.421875" style="2" customWidth="1"/>
    <col min="2" max="2" width="8.28125" style="3" customWidth="1"/>
    <col min="3" max="3" width="13.8515625" style="76" customWidth="1"/>
    <col min="4" max="4" width="14.57421875" style="4" customWidth="1"/>
    <col min="5" max="5" width="8.57421875" style="4" customWidth="1"/>
    <col min="6" max="6" width="15.00390625" style="4" customWidth="1"/>
    <col min="7" max="7" width="13.140625" style="4" customWidth="1"/>
    <col min="8" max="8" width="12.421875" style="4" customWidth="1"/>
    <col min="9" max="9" width="13.8515625" style="4" customWidth="1"/>
    <col min="10" max="16384" width="8.8515625" style="2" customWidth="1"/>
  </cols>
  <sheetData>
    <row r="1" spans="1:9" s="1" customFormat="1" ht="15">
      <c r="A1" s="192" t="s">
        <v>45</v>
      </c>
      <c r="B1" s="192"/>
      <c r="C1" s="192"/>
      <c r="D1" s="192"/>
      <c r="E1" s="192"/>
      <c r="F1" s="192"/>
      <c r="G1" s="192"/>
      <c r="H1" s="192"/>
      <c r="I1" s="192"/>
    </row>
    <row r="2" ht="6" customHeight="1"/>
    <row r="3" ht="12.75" thickBot="1"/>
    <row r="4" spans="1:9" s="5" customFormat="1" ht="15" customHeight="1" thickBot="1">
      <c r="A4" s="211" t="s">
        <v>44</v>
      </c>
      <c r="B4" s="213" t="s">
        <v>11</v>
      </c>
      <c r="C4" s="241" t="e">
        <f>#REF!</f>
        <v>#REF!</v>
      </c>
      <c r="D4" s="242"/>
      <c r="E4" s="242"/>
      <c r="F4" s="243"/>
      <c r="G4" s="215" t="s">
        <v>1</v>
      </c>
      <c r="H4" s="217" t="s">
        <v>51</v>
      </c>
      <c r="I4" s="219" t="s">
        <v>169</v>
      </c>
    </row>
    <row r="5" spans="1:9" s="6" customFormat="1" ht="58.5" customHeight="1" thickBot="1">
      <c r="A5" s="212"/>
      <c r="B5" s="214"/>
      <c r="C5" s="103" t="s">
        <v>34</v>
      </c>
      <c r="D5" s="104" t="s">
        <v>35</v>
      </c>
      <c r="E5" s="105" t="s">
        <v>46</v>
      </c>
      <c r="F5" s="105" t="s">
        <v>0</v>
      </c>
      <c r="G5" s="216"/>
      <c r="H5" s="218"/>
      <c r="I5" s="220"/>
    </row>
    <row r="6" spans="1:9" s="12" customFormat="1" ht="12">
      <c r="A6" s="168" t="s">
        <v>166</v>
      </c>
      <c r="B6" s="7">
        <v>11</v>
      </c>
      <c r="C6" s="77">
        <v>27489821.52</v>
      </c>
      <c r="D6" s="9">
        <v>43891486.28</v>
      </c>
      <c r="E6" s="10">
        <v>0</v>
      </c>
      <c r="F6" s="10">
        <v>71381307.8</v>
      </c>
      <c r="G6" s="126">
        <v>6489209.8</v>
      </c>
      <c r="H6" s="8">
        <v>8515.51</v>
      </c>
      <c r="I6" s="11">
        <v>11293.009999999998</v>
      </c>
    </row>
    <row r="7" spans="1:9" s="12" customFormat="1" ht="12">
      <c r="A7" s="13" t="s">
        <v>41</v>
      </c>
      <c r="B7" s="14">
        <v>0</v>
      </c>
      <c r="C7" s="78">
        <v>0</v>
      </c>
      <c r="D7" s="16">
        <v>0</v>
      </c>
      <c r="E7" s="17">
        <v>0</v>
      </c>
      <c r="F7" s="17">
        <v>0</v>
      </c>
      <c r="G7" s="18">
        <v>0</v>
      </c>
      <c r="H7" s="15">
        <v>0</v>
      </c>
      <c r="I7" s="19">
        <v>0</v>
      </c>
    </row>
    <row r="8" spans="1:9" s="12" customFormat="1" ht="12.75" thickBot="1">
      <c r="A8" s="20" t="s">
        <v>42</v>
      </c>
      <c r="B8" s="21">
        <v>0</v>
      </c>
      <c r="C8" s="79">
        <v>0</v>
      </c>
      <c r="D8" s="23">
        <v>0</v>
      </c>
      <c r="E8" s="24">
        <v>0</v>
      </c>
      <c r="F8" s="24">
        <v>0</v>
      </c>
      <c r="G8" s="25">
        <v>0</v>
      </c>
      <c r="H8" s="22">
        <v>0</v>
      </c>
      <c r="I8" s="26">
        <v>0</v>
      </c>
    </row>
    <row r="9" spans="1:9" s="12" customFormat="1" ht="12.75" thickBot="1">
      <c r="A9" s="27" t="s">
        <v>5</v>
      </c>
      <c r="B9" s="28">
        <v>11</v>
      </c>
      <c r="C9" s="80">
        <v>27489821.52</v>
      </c>
      <c r="D9" s="30">
        <v>43891486.28</v>
      </c>
      <c r="E9" s="31">
        <v>0</v>
      </c>
      <c r="F9" s="31">
        <v>71381307.8</v>
      </c>
      <c r="G9" s="32">
        <v>6489209.8</v>
      </c>
      <c r="H9" s="29">
        <v>8515.51</v>
      </c>
      <c r="I9" s="33">
        <v>11293.009999999998</v>
      </c>
    </row>
    <row r="10" spans="1:9" s="39" customFormat="1" ht="4.5" customHeight="1" thickBot="1">
      <c r="A10" s="34"/>
      <c r="B10" s="35"/>
      <c r="C10" s="81"/>
      <c r="D10" s="36"/>
      <c r="E10" s="36"/>
      <c r="F10" s="37"/>
      <c r="G10" s="36"/>
      <c r="H10" s="37"/>
      <c r="I10" s="38"/>
    </row>
    <row r="11" spans="1:9" s="40" customFormat="1" ht="12.75" thickBot="1">
      <c r="A11" s="189" t="s">
        <v>43</v>
      </c>
      <c r="B11" s="190"/>
      <c r="C11" s="190"/>
      <c r="D11" s="190"/>
      <c r="E11" s="190"/>
      <c r="F11" s="190"/>
      <c r="G11" s="190"/>
      <c r="H11" s="190"/>
      <c r="I11" s="191"/>
    </row>
    <row r="12" spans="1:9" s="39" customFormat="1" ht="4.5" customHeight="1" thickBot="1">
      <c r="A12" s="34"/>
      <c r="B12" s="35"/>
      <c r="C12" s="81"/>
      <c r="D12" s="36"/>
      <c r="E12" s="36"/>
      <c r="F12" s="37"/>
      <c r="G12" s="36"/>
      <c r="H12" s="37"/>
      <c r="I12" s="38"/>
    </row>
    <row r="13" spans="1:9" s="39" customFormat="1" ht="12.75" thickBot="1">
      <c r="A13" s="87" t="s">
        <v>6</v>
      </c>
      <c r="B13" s="88">
        <v>11</v>
      </c>
      <c r="C13" s="89">
        <v>27489821.52</v>
      </c>
      <c r="D13" s="90">
        <v>43891486.28</v>
      </c>
      <c r="E13" s="91">
        <v>0</v>
      </c>
      <c r="F13" s="91">
        <v>71381307.8</v>
      </c>
      <c r="G13" s="92">
        <v>6489209.8</v>
      </c>
      <c r="H13" s="93">
        <v>8515.51</v>
      </c>
      <c r="I13" s="94">
        <v>11293.009999999998</v>
      </c>
    </row>
    <row r="14" spans="1:9" s="39" customFormat="1" ht="4.5" customHeight="1" thickBot="1">
      <c r="A14" s="34"/>
      <c r="B14" s="35"/>
      <c r="C14" s="81"/>
      <c r="D14" s="36"/>
      <c r="E14" s="36"/>
      <c r="F14" s="37"/>
      <c r="G14" s="36"/>
      <c r="H14" s="37"/>
      <c r="I14" s="38"/>
    </row>
    <row r="15" spans="1:9" s="40" customFormat="1" ht="12.75" thickBot="1">
      <c r="A15" s="189" t="s">
        <v>29</v>
      </c>
      <c r="B15" s="190"/>
      <c r="C15" s="190"/>
      <c r="D15" s="190"/>
      <c r="E15" s="190"/>
      <c r="F15" s="190"/>
      <c r="G15" s="190"/>
      <c r="H15" s="190"/>
      <c r="I15" s="191"/>
    </row>
    <row r="16" spans="1:9" s="39" customFormat="1" ht="4.5" customHeight="1" thickBot="1">
      <c r="A16" s="41"/>
      <c r="B16" s="42"/>
      <c r="C16" s="82"/>
      <c r="D16" s="43"/>
      <c r="E16" s="43"/>
      <c r="F16" s="44"/>
      <c r="G16" s="43"/>
      <c r="H16" s="44"/>
      <c r="I16" s="45"/>
    </row>
    <row r="17" spans="1:9" s="39" customFormat="1" ht="12" customHeight="1">
      <c r="A17" s="46" t="s">
        <v>25</v>
      </c>
      <c r="B17" s="47">
        <v>11</v>
      </c>
      <c r="C17" s="83">
        <v>27489821.52</v>
      </c>
      <c r="D17" s="49">
        <v>43891486.28</v>
      </c>
      <c r="E17" s="50">
        <v>0</v>
      </c>
      <c r="F17" s="50">
        <v>71381307.8</v>
      </c>
      <c r="G17" s="51">
        <v>6489209.8</v>
      </c>
      <c r="H17" s="48">
        <v>8515.51</v>
      </c>
      <c r="I17" s="52">
        <v>11293.009999999998</v>
      </c>
    </row>
    <row r="18" spans="1:9" s="60" customFormat="1" ht="11.25">
      <c r="A18" s="53" t="s">
        <v>23</v>
      </c>
      <c r="B18" s="54">
        <v>0</v>
      </c>
      <c r="C18" s="84">
        <v>0</v>
      </c>
      <c r="D18" s="56">
        <v>0</v>
      </c>
      <c r="E18" s="57">
        <v>0</v>
      </c>
      <c r="F18" s="57">
        <v>0</v>
      </c>
      <c r="G18" s="58">
        <v>0</v>
      </c>
      <c r="H18" s="55">
        <v>0</v>
      </c>
      <c r="I18" s="59">
        <v>0</v>
      </c>
    </row>
    <row r="19" spans="1:9" s="60" customFormat="1" ht="12" thickBot="1">
      <c r="A19" s="61" t="s">
        <v>24</v>
      </c>
      <c r="B19" s="62">
        <v>11</v>
      </c>
      <c r="C19" s="85">
        <v>27489821.519999996</v>
      </c>
      <c r="D19" s="64">
        <v>43891486.279999994</v>
      </c>
      <c r="E19" s="65">
        <v>0</v>
      </c>
      <c r="F19" s="65">
        <v>71381307.79999998</v>
      </c>
      <c r="G19" s="66">
        <v>6489209.799999998</v>
      </c>
      <c r="H19" s="63">
        <v>8515.51</v>
      </c>
      <c r="I19" s="67">
        <v>11293.009999999998</v>
      </c>
    </row>
    <row r="20" spans="1:9" s="39" customFormat="1" ht="4.5" customHeight="1" thickBot="1">
      <c r="A20" s="34"/>
      <c r="B20" s="35"/>
      <c r="C20" s="81"/>
      <c r="D20" s="36"/>
      <c r="E20" s="36"/>
      <c r="F20" s="37"/>
      <c r="G20" s="36"/>
      <c r="H20" s="37"/>
      <c r="I20" s="38"/>
    </row>
    <row r="21" spans="1:9" s="39" customFormat="1" ht="12" customHeight="1">
      <c r="A21" s="46" t="s">
        <v>18</v>
      </c>
      <c r="B21" s="47">
        <v>11</v>
      </c>
      <c r="C21" s="83">
        <v>27489821.52</v>
      </c>
      <c r="D21" s="49">
        <v>43891486.28</v>
      </c>
      <c r="E21" s="50">
        <v>0</v>
      </c>
      <c r="F21" s="50">
        <v>71381307.8</v>
      </c>
      <c r="G21" s="51">
        <v>6489209.8</v>
      </c>
      <c r="H21" s="48">
        <v>8515.51</v>
      </c>
      <c r="I21" s="52">
        <v>11293.009999999998</v>
      </c>
    </row>
    <row r="22" spans="1:9" s="60" customFormat="1" ht="11.25">
      <c r="A22" s="53" t="s">
        <v>2</v>
      </c>
      <c r="B22" s="54">
        <v>3</v>
      </c>
      <c r="C22" s="84">
        <v>21263654.52</v>
      </c>
      <c r="D22" s="56">
        <v>31332206.99</v>
      </c>
      <c r="E22" s="57">
        <v>0</v>
      </c>
      <c r="F22" s="57">
        <v>52595861.51</v>
      </c>
      <c r="G22" s="58">
        <v>17531953.836666666</v>
      </c>
      <c r="H22" s="55">
        <v>8515.51</v>
      </c>
      <c r="I22" s="59">
        <v>11293.009999999998</v>
      </c>
    </row>
    <row r="23" spans="1:9" s="60" customFormat="1" ht="11.25">
      <c r="A23" s="53" t="s">
        <v>4</v>
      </c>
      <c r="B23" s="54">
        <v>0</v>
      </c>
      <c r="C23" s="84">
        <v>0</v>
      </c>
      <c r="D23" s="56">
        <v>0</v>
      </c>
      <c r="E23" s="57">
        <v>0</v>
      </c>
      <c r="F23" s="57">
        <v>0</v>
      </c>
      <c r="G23" s="58">
        <v>0</v>
      </c>
      <c r="H23" s="55">
        <v>0</v>
      </c>
      <c r="I23" s="59">
        <v>0</v>
      </c>
    </row>
    <row r="24" spans="1:9" s="60" customFormat="1" ht="11.25">
      <c r="A24" s="68" t="s">
        <v>3</v>
      </c>
      <c r="B24" s="69">
        <v>8</v>
      </c>
      <c r="C24" s="86">
        <v>6226167</v>
      </c>
      <c r="D24" s="71">
        <v>12559279.29</v>
      </c>
      <c r="E24" s="72">
        <v>0</v>
      </c>
      <c r="F24" s="72">
        <v>18785446.29</v>
      </c>
      <c r="G24" s="73">
        <v>2348180.78625</v>
      </c>
      <c r="H24" s="70">
        <v>0</v>
      </c>
      <c r="I24" s="74">
        <v>0</v>
      </c>
    </row>
    <row r="25" spans="1:9" s="60" customFormat="1" ht="12" thickBot="1">
      <c r="A25" s="68" t="s">
        <v>14</v>
      </c>
      <c r="B25" s="62">
        <v>0</v>
      </c>
      <c r="C25" s="86">
        <v>0</v>
      </c>
      <c r="D25" s="71">
        <v>0</v>
      </c>
      <c r="E25" s="72">
        <v>0</v>
      </c>
      <c r="F25" s="72">
        <v>0</v>
      </c>
      <c r="G25" s="66">
        <v>0</v>
      </c>
      <c r="H25" s="63">
        <v>0</v>
      </c>
      <c r="I25" s="67">
        <v>0</v>
      </c>
    </row>
    <row r="26" spans="1:9" ht="4.5" customHeight="1" thickBot="1">
      <c r="A26" s="34"/>
      <c r="B26" s="35"/>
      <c r="C26" s="81"/>
      <c r="D26" s="36"/>
      <c r="E26" s="36"/>
      <c r="F26" s="37"/>
      <c r="G26" s="36"/>
      <c r="H26" s="37"/>
      <c r="I26" s="38"/>
    </row>
    <row r="27" spans="1:9" s="39" customFormat="1" ht="12" customHeight="1">
      <c r="A27" s="46" t="s">
        <v>19</v>
      </c>
      <c r="B27" s="47">
        <v>11</v>
      </c>
      <c r="C27" s="83">
        <v>27489821.52</v>
      </c>
      <c r="D27" s="49">
        <v>43891486.28</v>
      </c>
      <c r="E27" s="50">
        <v>0</v>
      </c>
      <c r="F27" s="50">
        <v>71381307.8</v>
      </c>
      <c r="G27" s="51">
        <v>6489209.8</v>
      </c>
      <c r="H27" s="48">
        <v>8515.51</v>
      </c>
      <c r="I27" s="52">
        <v>11293.009999999998</v>
      </c>
    </row>
    <row r="28" spans="1:9" s="60" customFormat="1" ht="11.25">
      <c r="A28" s="53" t="s">
        <v>12</v>
      </c>
      <c r="B28" s="54">
        <v>8</v>
      </c>
      <c r="C28" s="84">
        <v>7804014.850000001</v>
      </c>
      <c r="D28" s="56">
        <v>10794920.059999999</v>
      </c>
      <c r="E28" s="57">
        <v>0</v>
      </c>
      <c r="F28" s="57">
        <v>18598934.91</v>
      </c>
      <c r="G28" s="58">
        <v>2324866.86375</v>
      </c>
      <c r="H28" s="55">
        <v>8515.51</v>
      </c>
      <c r="I28" s="59">
        <v>11293.009999999998</v>
      </c>
    </row>
    <row r="29" spans="1:9" s="60" customFormat="1" ht="11.25">
      <c r="A29" s="53" t="s">
        <v>13</v>
      </c>
      <c r="B29" s="54">
        <v>0</v>
      </c>
      <c r="C29" s="84">
        <v>0</v>
      </c>
      <c r="D29" s="56">
        <v>0</v>
      </c>
      <c r="E29" s="57">
        <v>0</v>
      </c>
      <c r="F29" s="57">
        <v>0</v>
      </c>
      <c r="G29" s="58">
        <v>0</v>
      </c>
      <c r="H29" s="55">
        <v>0</v>
      </c>
      <c r="I29" s="59">
        <v>0</v>
      </c>
    </row>
    <row r="30" spans="1:9" s="60" customFormat="1" ht="11.25">
      <c r="A30" s="53" t="s">
        <v>36</v>
      </c>
      <c r="B30" s="54">
        <v>3</v>
      </c>
      <c r="C30" s="84">
        <v>19685806.67</v>
      </c>
      <c r="D30" s="56">
        <v>33096566.22</v>
      </c>
      <c r="E30" s="57">
        <v>0</v>
      </c>
      <c r="F30" s="57">
        <v>52782372.89</v>
      </c>
      <c r="G30" s="58">
        <v>17594124.296666667</v>
      </c>
      <c r="H30" s="55">
        <v>0</v>
      </c>
      <c r="I30" s="59">
        <v>0</v>
      </c>
    </row>
    <row r="31" spans="1:9" s="60" customFormat="1" ht="12" thickBot="1">
      <c r="A31" s="61" t="s">
        <v>14</v>
      </c>
      <c r="B31" s="62">
        <v>0</v>
      </c>
      <c r="C31" s="85">
        <v>0</v>
      </c>
      <c r="D31" s="64">
        <v>0</v>
      </c>
      <c r="E31" s="65">
        <v>0</v>
      </c>
      <c r="F31" s="65">
        <v>0</v>
      </c>
      <c r="G31" s="66">
        <v>0</v>
      </c>
      <c r="H31" s="63">
        <v>0</v>
      </c>
      <c r="I31" s="67">
        <v>0</v>
      </c>
    </row>
    <row r="32" spans="1:9" s="39" customFormat="1" ht="4.5" customHeight="1" thickBot="1">
      <c r="A32" s="34"/>
      <c r="B32" s="35"/>
      <c r="C32" s="81"/>
      <c r="D32" s="36"/>
      <c r="E32" s="36"/>
      <c r="F32" s="37"/>
      <c r="G32" s="36"/>
      <c r="H32" s="37"/>
      <c r="I32" s="38"/>
    </row>
    <row r="33" spans="1:9" s="39" customFormat="1" ht="12" customHeight="1">
      <c r="A33" s="46" t="s">
        <v>40</v>
      </c>
      <c r="B33" s="47">
        <v>11</v>
      </c>
      <c r="C33" s="83">
        <v>27489821.52</v>
      </c>
      <c r="D33" s="49">
        <v>43891486.28</v>
      </c>
      <c r="E33" s="50">
        <v>0</v>
      </c>
      <c r="F33" s="50">
        <v>71381307.8</v>
      </c>
      <c r="G33" s="51">
        <v>6489209.8</v>
      </c>
      <c r="H33" s="48">
        <v>8515.51</v>
      </c>
      <c r="I33" s="52">
        <v>11293.009999999998</v>
      </c>
    </row>
    <row r="34" spans="1:9" s="60" customFormat="1" ht="11.25">
      <c r="A34" s="53" t="s">
        <v>23</v>
      </c>
      <c r="B34" s="54">
        <v>2</v>
      </c>
      <c r="C34" s="84">
        <v>6618147.28</v>
      </c>
      <c r="D34" s="56">
        <v>9556858.72</v>
      </c>
      <c r="E34" s="57">
        <v>0</v>
      </c>
      <c r="F34" s="57">
        <v>16175006</v>
      </c>
      <c r="G34" s="58">
        <v>8087503</v>
      </c>
      <c r="H34" s="55">
        <v>8515.51</v>
      </c>
      <c r="I34" s="59">
        <v>11293.009999999998</v>
      </c>
    </row>
    <row r="35" spans="1:9" s="60" customFormat="1" ht="12" thickBot="1">
      <c r="A35" s="61" t="s">
        <v>24</v>
      </c>
      <c r="B35" s="62">
        <v>9</v>
      </c>
      <c r="C35" s="85">
        <v>20871674.240000002</v>
      </c>
      <c r="D35" s="64">
        <v>34334627.559999995</v>
      </c>
      <c r="E35" s="65">
        <v>0</v>
      </c>
      <c r="F35" s="65">
        <v>55206301.8</v>
      </c>
      <c r="G35" s="66">
        <v>6134033.533333333</v>
      </c>
      <c r="H35" s="63">
        <v>0</v>
      </c>
      <c r="I35" s="67">
        <v>0</v>
      </c>
    </row>
    <row r="36" spans="1:9" s="39" customFormat="1" ht="4.5" customHeight="1" thickBot="1">
      <c r="A36" s="34"/>
      <c r="B36" s="35"/>
      <c r="C36" s="81"/>
      <c r="D36" s="36"/>
      <c r="E36" s="36"/>
      <c r="F36" s="37"/>
      <c r="G36" s="36"/>
      <c r="H36" s="37"/>
      <c r="I36" s="38"/>
    </row>
    <row r="37" spans="1:9" s="39" customFormat="1" ht="12" customHeight="1">
      <c r="A37" s="46" t="s">
        <v>20</v>
      </c>
      <c r="B37" s="47">
        <v>11</v>
      </c>
      <c r="C37" s="83">
        <v>27489821.52</v>
      </c>
      <c r="D37" s="49">
        <v>43891486.28</v>
      </c>
      <c r="E37" s="50">
        <v>0</v>
      </c>
      <c r="F37" s="50">
        <v>71381307.8</v>
      </c>
      <c r="G37" s="51">
        <v>6489209.8</v>
      </c>
      <c r="H37" s="48">
        <v>8515.51</v>
      </c>
      <c r="I37" s="52">
        <v>11293.009999999998</v>
      </c>
    </row>
    <row r="38" spans="1:9" s="60" customFormat="1" ht="11.25">
      <c r="A38" s="53" t="s">
        <v>15</v>
      </c>
      <c r="B38" s="54">
        <v>3</v>
      </c>
      <c r="C38" s="84">
        <v>552050.6599999999</v>
      </c>
      <c r="D38" s="56">
        <v>436823.27999999997</v>
      </c>
      <c r="E38" s="57">
        <v>0</v>
      </c>
      <c r="F38" s="57">
        <v>988873.94</v>
      </c>
      <c r="G38" s="58">
        <v>329624.64666666667</v>
      </c>
      <c r="H38" s="55">
        <v>0</v>
      </c>
      <c r="I38" s="59">
        <v>0</v>
      </c>
    </row>
    <row r="39" spans="1:9" s="60" customFormat="1" ht="11.25">
      <c r="A39" s="53" t="s">
        <v>16</v>
      </c>
      <c r="B39" s="54">
        <v>3</v>
      </c>
      <c r="C39" s="84">
        <v>15013936.67</v>
      </c>
      <c r="D39" s="56">
        <v>22169252.419999998</v>
      </c>
      <c r="E39" s="57">
        <v>0</v>
      </c>
      <c r="F39" s="57">
        <v>37183189.089999996</v>
      </c>
      <c r="G39" s="58">
        <v>12394396.363333331</v>
      </c>
      <c r="H39" s="55">
        <v>0</v>
      </c>
      <c r="I39" s="59">
        <v>0</v>
      </c>
    </row>
    <row r="40" spans="1:9" s="60" customFormat="1" ht="11.25">
      <c r="A40" s="53" t="s">
        <v>17</v>
      </c>
      <c r="B40" s="54">
        <v>5</v>
      </c>
      <c r="C40" s="84">
        <v>11923834.190000001</v>
      </c>
      <c r="D40" s="56">
        <v>21285410.58</v>
      </c>
      <c r="E40" s="57">
        <v>0</v>
      </c>
      <c r="F40" s="57">
        <v>33209244.77</v>
      </c>
      <c r="G40" s="58">
        <v>6641848.954</v>
      </c>
      <c r="H40" s="55">
        <v>8515.51</v>
      </c>
      <c r="I40" s="59">
        <v>11293.009999999998</v>
      </c>
    </row>
    <row r="41" spans="1:9" s="60" customFormat="1" ht="12" thickBot="1">
      <c r="A41" s="61" t="s">
        <v>14</v>
      </c>
      <c r="B41" s="62">
        <v>0</v>
      </c>
      <c r="C41" s="85">
        <v>0</v>
      </c>
      <c r="D41" s="64">
        <v>0</v>
      </c>
      <c r="E41" s="65">
        <v>0</v>
      </c>
      <c r="F41" s="65">
        <v>0</v>
      </c>
      <c r="G41" s="66">
        <v>0</v>
      </c>
      <c r="H41" s="63">
        <v>0</v>
      </c>
      <c r="I41" s="67">
        <v>0</v>
      </c>
    </row>
    <row r="42" spans="1:9" s="39" customFormat="1" ht="4.5" customHeight="1" thickBot="1">
      <c r="A42" s="34"/>
      <c r="B42" s="35"/>
      <c r="C42" s="81"/>
      <c r="D42" s="36"/>
      <c r="E42" s="36"/>
      <c r="F42" s="37"/>
      <c r="G42" s="36"/>
      <c r="H42" s="37"/>
      <c r="I42" s="38"/>
    </row>
    <row r="43" spans="1:9" s="39" customFormat="1" ht="12" customHeight="1">
      <c r="A43" s="46" t="s">
        <v>28</v>
      </c>
      <c r="B43" s="47">
        <v>11</v>
      </c>
      <c r="C43" s="83">
        <v>27489821.52</v>
      </c>
      <c r="D43" s="49">
        <v>43891486.28</v>
      </c>
      <c r="E43" s="50">
        <v>0</v>
      </c>
      <c r="F43" s="50">
        <v>71381307.8</v>
      </c>
      <c r="G43" s="51">
        <v>6489209.8</v>
      </c>
      <c r="H43" s="48">
        <v>8515.51</v>
      </c>
      <c r="I43" s="52">
        <v>11293.009999999998</v>
      </c>
    </row>
    <row r="44" spans="1:9" s="60" customFormat="1" ht="11.25">
      <c r="A44" s="53" t="s">
        <v>26</v>
      </c>
      <c r="B44" s="54">
        <v>1</v>
      </c>
      <c r="C44" s="84">
        <v>5069598.66</v>
      </c>
      <c r="D44" s="56">
        <v>8080090.54</v>
      </c>
      <c r="E44" s="57">
        <v>0</v>
      </c>
      <c r="F44" s="57">
        <v>13149689.2</v>
      </c>
      <c r="G44" s="58">
        <v>13149689.2</v>
      </c>
      <c r="H44" s="55">
        <v>0</v>
      </c>
      <c r="I44" s="59">
        <v>0</v>
      </c>
    </row>
    <row r="45" spans="1:9" s="60" customFormat="1" ht="11.25">
      <c r="A45" s="53" t="s">
        <v>33</v>
      </c>
      <c r="B45" s="54">
        <v>8</v>
      </c>
      <c r="C45" s="84">
        <v>21890946.03</v>
      </c>
      <c r="D45" s="56">
        <v>35395862.41</v>
      </c>
      <c r="E45" s="57">
        <v>0</v>
      </c>
      <c r="F45" s="57">
        <v>57286808.44</v>
      </c>
      <c r="G45" s="58">
        <v>7160851.055</v>
      </c>
      <c r="H45" s="55">
        <v>8515.51</v>
      </c>
      <c r="I45" s="59">
        <v>11293.009999999998</v>
      </c>
    </row>
    <row r="46" spans="1:9" s="60" customFormat="1" ht="12" thickBot="1">
      <c r="A46" s="68" t="s">
        <v>27</v>
      </c>
      <c r="B46" s="62">
        <v>2</v>
      </c>
      <c r="C46" s="86">
        <v>529276.83</v>
      </c>
      <c r="D46" s="71">
        <v>415533.32999999996</v>
      </c>
      <c r="E46" s="72">
        <v>0</v>
      </c>
      <c r="F46" s="72">
        <v>944810.1599999999</v>
      </c>
      <c r="G46" s="66">
        <v>472405.07999999996</v>
      </c>
      <c r="H46" s="63">
        <v>0</v>
      </c>
      <c r="I46" s="67">
        <v>0</v>
      </c>
    </row>
    <row r="47" spans="1:9" s="39" customFormat="1" ht="4.5" customHeight="1" thickBot="1">
      <c r="A47" s="34"/>
      <c r="B47" s="35"/>
      <c r="C47" s="81"/>
      <c r="D47" s="36"/>
      <c r="E47" s="36"/>
      <c r="F47" s="37"/>
      <c r="G47" s="36"/>
      <c r="H47" s="37"/>
      <c r="I47" s="38"/>
    </row>
    <row r="48" spans="1:9" s="39" customFormat="1" ht="12" customHeight="1">
      <c r="A48" s="46" t="s">
        <v>21</v>
      </c>
      <c r="B48" s="47">
        <v>11</v>
      </c>
      <c r="C48" s="83">
        <v>27489821.52</v>
      </c>
      <c r="D48" s="49">
        <v>43891486.28</v>
      </c>
      <c r="E48" s="50">
        <v>0</v>
      </c>
      <c r="F48" s="50">
        <v>71381307.8</v>
      </c>
      <c r="G48" s="51">
        <v>6489209.8</v>
      </c>
      <c r="H48" s="48">
        <v>8515.51</v>
      </c>
      <c r="I48" s="52">
        <v>11293.009999999998</v>
      </c>
    </row>
    <row r="49" spans="1:9" s="60" customFormat="1" ht="11.25">
      <c r="A49" s="53" t="s">
        <v>7</v>
      </c>
      <c r="B49" s="54">
        <v>0</v>
      </c>
      <c r="C49" s="84">
        <v>0</v>
      </c>
      <c r="D49" s="56">
        <v>0</v>
      </c>
      <c r="E49" s="57">
        <v>0</v>
      </c>
      <c r="F49" s="57">
        <v>0</v>
      </c>
      <c r="G49" s="58">
        <v>0</v>
      </c>
      <c r="H49" s="55">
        <v>0</v>
      </c>
      <c r="I49" s="59">
        <v>0</v>
      </c>
    </row>
    <row r="50" spans="1:9" s="60" customFormat="1" ht="11.25">
      <c r="A50" s="68" t="s">
        <v>30</v>
      </c>
      <c r="B50" s="54">
        <v>0</v>
      </c>
      <c r="C50" s="84">
        <v>0</v>
      </c>
      <c r="D50" s="56">
        <v>0</v>
      </c>
      <c r="E50" s="57">
        <v>0</v>
      </c>
      <c r="F50" s="57">
        <v>0</v>
      </c>
      <c r="G50" s="58">
        <v>0</v>
      </c>
      <c r="H50" s="55">
        <v>0</v>
      </c>
      <c r="I50" s="59">
        <v>0</v>
      </c>
    </row>
    <row r="51" spans="1:9" s="60" customFormat="1" ht="11.25">
      <c r="A51" s="68" t="s">
        <v>31</v>
      </c>
      <c r="B51" s="54">
        <v>0</v>
      </c>
      <c r="C51" s="84">
        <v>0</v>
      </c>
      <c r="D51" s="56">
        <v>0</v>
      </c>
      <c r="E51" s="57">
        <v>0</v>
      </c>
      <c r="F51" s="57">
        <v>0</v>
      </c>
      <c r="G51" s="58">
        <v>0</v>
      </c>
      <c r="H51" s="55">
        <v>0</v>
      </c>
      <c r="I51" s="59">
        <v>0</v>
      </c>
    </row>
    <row r="52" spans="1:9" s="60" customFormat="1" ht="12" thickBot="1">
      <c r="A52" s="61" t="s">
        <v>32</v>
      </c>
      <c r="B52" s="62">
        <v>11</v>
      </c>
      <c r="C52" s="85">
        <v>27489821.519999996</v>
      </c>
      <c r="D52" s="64">
        <v>43891486.279999994</v>
      </c>
      <c r="E52" s="65">
        <v>0</v>
      </c>
      <c r="F52" s="65">
        <v>71381307.79999998</v>
      </c>
      <c r="G52" s="66">
        <v>6489209.799999998</v>
      </c>
      <c r="H52" s="63">
        <v>8515.51</v>
      </c>
      <c r="I52" s="67">
        <v>11293.009999999998</v>
      </c>
    </row>
    <row r="53" spans="1:9" s="39" customFormat="1" ht="4.5" customHeight="1" thickBot="1">
      <c r="A53" s="34"/>
      <c r="B53" s="35"/>
      <c r="C53" s="81"/>
      <c r="D53" s="36"/>
      <c r="E53" s="36"/>
      <c r="F53" s="37"/>
      <c r="G53" s="36"/>
      <c r="H53" s="37"/>
      <c r="I53" s="38"/>
    </row>
    <row r="54" spans="1:9" s="39" customFormat="1" ht="12" customHeight="1">
      <c r="A54" s="46" t="s">
        <v>8</v>
      </c>
      <c r="B54" s="47">
        <v>0</v>
      </c>
      <c r="C54" s="83">
        <v>0</v>
      </c>
      <c r="D54" s="49">
        <v>0</v>
      </c>
      <c r="E54" s="50">
        <v>0</v>
      </c>
      <c r="F54" s="50">
        <v>0</v>
      </c>
      <c r="G54" s="51">
        <v>0</v>
      </c>
      <c r="H54" s="48">
        <v>0</v>
      </c>
      <c r="I54" s="52">
        <v>0</v>
      </c>
    </row>
    <row r="55" spans="1:9" s="60" customFormat="1" ht="11.25">
      <c r="A55" s="53" t="s">
        <v>9</v>
      </c>
      <c r="B55" s="54">
        <v>0</v>
      </c>
      <c r="C55" s="84">
        <v>0</v>
      </c>
      <c r="D55" s="56">
        <v>0</v>
      </c>
      <c r="E55" s="57">
        <v>0</v>
      </c>
      <c r="F55" s="57">
        <v>0</v>
      </c>
      <c r="G55" s="58">
        <v>0</v>
      </c>
      <c r="H55" s="55">
        <v>0</v>
      </c>
      <c r="I55" s="59">
        <v>0</v>
      </c>
    </row>
    <row r="56" spans="1:9" s="60" customFormat="1" ht="12" thickBot="1">
      <c r="A56" s="61" t="s">
        <v>22</v>
      </c>
      <c r="B56" s="62">
        <v>0</v>
      </c>
      <c r="C56" s="85">
        <v>0</v>
      </c>
      <c r="D56" s="64">
        <v>0</v>
      </c>
      <c r="E56" s="65">
        <v>0</v>
      </c>
      <c r="F56" s="65">
        <v>0</v>
      </c>
      <c r="G56" s="66">
        <v>0</v>
      </c>
      <c r="H56" s="63">
        <v>0</v>
      </c>
      <c r="I56" s="67">
        <v>0</v>
      </c>
    </row>
    <row r="57" spans="1:9" s="39" customFormat="1" ht="4.5" customHeight="1" thickBot="1">
      <c r="A57" s="34"/>
      <c r="B57" s="35"/>
      <c r="C57" s="81"/>
      <c r="D57" s="36"/>
      <c r="E57" s="36"/>
      <c r="F57" s="37"/>
      <c r="G57" s="36"/>
      <c r="H57" s="37"/>
      <c r="I57" s="38"/>
    </row>
    <row r="58" spans="1:9" s="60" customFormat="1" ht="12">
      <c r="A58" s="46" t="s">
        <v>37</v>
      </c>
      <c r="B58" s="47">
        <v>11</v>
      </c>
      <c r="C58" s="83">
        <v>27489821.52</v>
      </c>
      <c r="D58" s="49">
        <v>43891486.28</v>
      </c>
      <c r="E58" s="50">
        <v>0</v>
      </c>
      <c r="F58" s="50">
        <v>71381307.8</v>
      </c>
      <c r="G58" s="51">
        <v>6489209.8</v>
      </c>
      <c r="H58" s="48">
        <v>8515.51</v>
      </c>
      <c r="I58" s="52">
        <v>11293.009999999998</v>
      </c>
    </row>
    <row r="59" spans="1:9" s="60" customFormat="1" ht="11.25">
      <c r="A59" s="53" t="s">
        <v>38</v>
      </c>
      <c r="B59" s="54">
        <v>0</v>
      </c>
      <c r="C59" s="84">
        <v>0</v>
      </c>
      <c r="D59" s="56">
        <v>0</v>
      </c>
      <c r="E59" s="57">
        <v>0</v>
      </c>
      <c r="F59" s="57">
        <v>0</v>
      </c>
      <c r="G59" s="58">
        <v>0</v>
      </c>
      <c r="H59" s="55">
        <v>0</v>
      </c>
      <c r="I59" s="59">
        <v>0</v>
      </c>
    </row>
    <row r="60" spans="1:9" s="60" customFormat="1" ht="11.25">
      <c r="A60" s="53" t="s">
        <v>39</v>
      </c>
      <c r="B60" s="54">
        <v>2</v>
      </c>
      <c r="C60" s="84">
        <v>19645507.240000002</v>
      </c>
      <c r="D60" s="56">
        <v>33004444.27</v>
      </c>
      <c r="E60" s="57">
        <v>0</v>
      </c>
      <c r="F60" s="57">
        <v>52649951.510000005</v>
      </c>
      <c r="G60" s="58">
        <v>26324975.755000003</v>
      </c>
      <c r="H60" s="55">
        <v>0</v>
      </c>
      <c r="I60" s="59">
        <v>0</v>
      </c>
    </row>
    <row r="61" spans="1:9" s="60" customFormat="1" ht="12" thickBot="1">
      <c r="A61" s="68" t="s">
        <v>14</v>
      </c>
      <c r="B61" s="62">
        <v>9</v>
      </c>
      <c r="C61" s="86">
        <v>7844314.28</v>
      </c>
      <c r="D61" s="71">
        <v>10887042.009999998</v>
      </c>
      <c r="E61" s="72">
        <v>0</v>
      </c>
      <c r="F61" s="72">
        <v>18731356.29</v>
      </c>
      <c r="G61" s="66">
        <v>2081261.8099999998</v>
      </c>
      <c r="H61" s="63">
        <v>8515.51</v>
      </c>
      <c r="I61" s="67">
        <v>11293.009999999998</v>
      </c>
    </row>
    <row r="62" spans="1:9" s="39" customFormat="1" ht="4.5" customHeight="1" thickBot="1">
      <c r="A62" s="34"/>
      <c r="B62" s="35"/>
      <c r="C62" s="81"/>
      <c r="D62" s="36"/>
      <c r="E62" s="36"/>
      <c r="F62" s="37"/>
      <c r="G62" s="36"/>
      <c r="H62" s="37"/>
      <c r="I62" s="38"/>
    </row>
    <row r="63" spans="1:9" s="39" customFormat="1" ht="12.75" thickBot="1">
      <c r="A63" s="95" t="s">
        <v>5</v>
      </c>
      <c r="B63" s="96">
        <v>11</v>
      </c>
      <c r="C63" s="97">
        <v>27489821.52</v>
      </c>
      <c r="D63" s="98">
        <v>43891486.28</v>
      </c>
      <c r="E63" s="99">
        <v>0</v>
      </c>
      <c r="F63" s="99">
        <v>71381307.8</v>
      </c>
      <c r="G63" s="100">
        <v>6489209.8</v>
      </c>
      <c r="H63" s="101">
        <v>8515.51</v>
      </c>
      <c r="I63" s="102">
        <v>11293.009999999998</v>
      </c>
    </row>
    <row r="64" ht="12.75" thickBot="1">
      <c r="A64" s="75"/>
    </row>
    <row r="65" spans="1:9" s="5" customFormat="1" ht="15" customHeight="1" thickBot="1">
      <c r="A65" s="108" t="s">
        <v>10</v>
      </c>
      <c r="B65" s="109"/>
      <c r="C65" s="109"/>
      <c r="D65" s="109"/>
      <c r="E65" s="110"/>
      <c r="F65" s="106"/>
      <c r="G65" s="208" t="s">
        <v>47</v>
      </c>
      <c r="H65" s="209"/>
      <c r="I65" s="210"/>
    </row>
    <row r="66" spans="1:9" ht="23.25" customHeight="1">
      <c r="A66" s="193"/>
      <c r="B66" s="194"/>
      <c r="C66" s="194"/>
      <c r="D66" s="194"/>
      <c r="E66" s="195"/>
      <c r="F66" s="107"/>
      <c r="G66" s="206" t="s">
        <v>48</v>
      </c>
      <c r="H66" s="207"/>
      <c r="I66" s="122" t="s">
        <v>57</v>
      </c>
    </row>
    <row r="67" spans="1:9" ht="14.25" customHeight="1">
      <c r="A67" s="196"/>
      <c r="B67" s="197"/>
      <c r="C67" s="197"/>
      <c r="D67" s="197"/>
      <c r="E67" s="198"/>
      <c r="F67" s="107"/>
      <c r="G67" s="204" t="s">
        <v>49</v>
      </c>
      <c r="H67" s="205"/>
      <c r="I67" s="111">
        <v>42278</v>
      </c>
    </row>
    <row r="68" spans="1:9" ht="15" customHeight="1" thickBot="1">
      <c r="A68" s="199"/>
      <c r="B68" s="200"/>
      <c r="C68" s="200"/>
      <c r="D68" s="200"/>
      <c r="E68" s="201"/>
      <c r="F68" s="107"/>
      <c r="G68" s="202" t="s">
        <v>50</v>
      </c>
      <c r="H68" s="203"/>
      <c r="I68" s="112">
        <v>1129043</v>
      </c>
    </row>
  </sheetData>
  <sheetProtection/>
  <mergeCells count="14">
    <mergeCell ref="A1:I1"/>
    <mergeCell ref="A4:A5"/>
    <mergeCell ref="B4:B5"/>
    <mergeCell ref="C4:F4"/>
    <mergeCell ref="G4:G5"/>
    <mergeCell ref="H4:H5"/>
    <mergeCell ref="I4:I5"/>
    <mergeCell ref="A66:E68"/>
    <mergeCell ref="G68:H68"/>
    <mergeCell ref="G67:H67"/>
    <mergeCell ref="G66:H66"/>
    <mergeCell ref="G65:I65"/>
    <mergeCell ref="A11:I11"/>
    <mergeCell ref="A15:I1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3:BB24"/>
  <sheetViews>
    <sheetView showZeros="0" zoomScale="81" zoomScaleNormal="81" zoomScalePageLayoutView="0" workbookViewId="0" topLeftCell="A1">
      <pane xSplit="5" ySplit="5" topLeftCell="F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M6" sqref="M6"/>
    </sheetView>
  </sheetViews>
  <sheetFormatPr defaultColWidth="9.140625" defaultRowHeight="15"/>
  <cols>
    <col min="1" max="1" width="6.140625" style="0" customWidth="1"/>
    <col min="2" max="2" width="8.28125" style="0" customWidth="1"/>
    <col min="3" max="3" width="13.140625" style="0" customWidth="1"/>
    <col min="4" max="4" width="7.00390625" style="0" customWidth="1"/>
    <col min="5" max="5" width="12.00390625" style="0" customWidth="1"/>
    <col min="6" max="6" width="9.00390625" style="0" customWidth="1"/>
    <col min="7" max="7" width="9.140625" style="0" customWidth="1"/>
    <col min="8" max="8" width="4.28125" style="0" customWidth="1"/>
    <col min="9" max="9" width="11.140625" style="0" customWidth="1"/>
    <col min="10" max="10" width="6.7109375" style="0" customWidth="1"/>
    <col min="11" max="11" width="5.00390625" style="0" customWidth="1"/>
    <col min="12" max="12" width="11.00390625" style="0" customWidth="1"/>
    <col min="13" max="13" width="11.8515625" style="0" customWidth="1"/>
    <col min="14" max="14" width="7.7109375" style="0" customWidth="1"/>
    <col min="15" max="15" width="5.7109375" style="0" customWidth="1"/>
    <col min="16" max="16" width="6.421875" style="0" customWidth="1"/>
    <col min="17" max="17" width="12.421875" style="0" customWidth="1"/>
    <col min="18" max="18" width="13.8515625" style="0" customWidth="1"/>
    <col min="19" max="19" width="13.28125" style="0" customWidth="1"/>
    <col min="20" max="20" width="7.57421875" style="0" customWidth="1"/>
    <col min="21" max="21" width="10.7109375" style="0" customWidth="1"/>
    <col min="22" max="22" width="11.7109375" style="0" customWidth="1"/>
    <col min="23" max="23" width="9.421875" style="0" customWidth="1"/>
    <col min="24" max="24" width="9.140625" style="0" customWidth="1"/>
    <col min="25" max="25" width="9.421875" style="0" customWidth="1"/>
    <col min="26" max="26" width="9.00390625" style="0" customWidth="1"/>
    <col min="27" max="31" width="9.140625" style="0" customWidth="1"/>
    <col min="32" max="32" width="8.28125" style="0" customWidth="1"/>
    <col min="33" max="33" width="7.7109375" style="0" customWidth="1"/>
    <col min="34" max="34" width="8.7109375" style="0" customWidth="1"/>
    <col min="35" max="35" width="7.8515625" style="0" customWidth="1"/>
    <col min="36" max="36" width="10.00390625" style="0" customWidth="1"/>
    <col min="37" max="37" width="9.8515625" style="0" customWidth="1"/>
    <col min="38" max="38" width="7.421875" style="124" customWidth="1"/>
    <col min="39" max="39" width="10.57421875" style="0" customWidth="1"/>
    <col min="40" max="40" width="9.140625" style="0" customWidth="1"/>
    <col min="41" max="41" width="10.7109375" style="0" customWidth="1"/>
    <col min="42" max="42" width="12.57421875" style="0" customWidth="1"/>
    <col min="43" max="43" width="6.7109375" style="0" customWidth="1"/>
    <col min="44" max="44" width="7.421875" style="0" customWidth="1"/>
    <col min="45" max="45" width="9.140625" style="0" customWidth="1"/>
    <col min="46" max="46" width="10.00390625" style="0" customWidth="1"/>
    <col min="47" max="47" width="54.7109375" style="0" customWidth="1"/>
    <col min="48" max="48" width="10.421875" style="0" customWidth="1"/>
    <col min="49" max="49" width="11.28125" style="0" customWidth="1"/>
    <col min="50" max="51" width="9.140625" style="0" customWidth="1"/>
    <col min="52" max="52" width="6.140625" style="0" customWidth="1"/>
    <col min="53" max="53" width="6.57421875" style="0" customWidth="1"/>
    <col min="54" max="54" width="7.140625" style="0" customWidth="1"/>
  </cols>
  <sheetData>
    <row r="2" ht="15.75" thickBot="1"/>
    <row r="3" spans="1:54" s="121" customFormat="1" ht="39" customHeight="1" thickBot="1">
      <c r="A3" s="230" t="s">
        <v>60</v>
      </c>
      <c r="B3" s="230" t="s">
        <v>61</v>
      </c>
      <c r="C3" s="232" t="s">
        <v>62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4"/>
      <c r="Q3" s="235" t="s">
        <v>63</v>
      </c>
      <c r="R3" s="236"/>
      <c r="S3" s="236"/>
      <c r="T3" s="236"/>
      <c r="U3" s="236"/>
      <c r="V3" s="237"/>
      <c r="W3" s="238" t="s">
        <v>64</v>
      </c>
      <c r="X3" s="239"/>
      <c r="Y3" s="239"/>
      <c r="Z3" s="239"/>
      <c r="AA3" s="240"/>
      <c r="AB3" s="221" t="s">
        <v>65</v>
      </c>
      <c r="AC3" s="222"/>
      <c r="AD3" s="222"/>
      <c r="AE3" s="222"/>
      <c r="AF3" s="222"/>
      <c r="AG3" s="222"/>
      <c r="AH3" s="222"/>
      <c r="AI3" s="222"/>
      <c r="AJ3" s="222"/>
      <c r="AK3" s="222"/>
      <c r="AL3" s="223"/>
      <c r="AM3" s="224" t="s">
        <v>66</v>
      </c>
      <c r="AN3" s="225"/>
      <c r="AO3" s="225"/>
      <c r="AP3" s="226"/>
      <c r="AQ3" s="227" t="s">
        <v>67</v>
      </c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9"/>
    </row>
    <row r="4" spans="1:54" s="121" customFormat="1" ht="129.75" customHeight="1">
      <c r="A4" s="231"/>
      <c r="B4" s="231"/>
      <c r="C4" s="113" t="s">
        <v>68</v>
      </c>
      <c r="D4" s="113" t="s">
        <v>69</v>
      </c>
      <c r="E4" s="113" t="s">
        <v>70</v>
      </c>
      <c r="F4" s="113" t="s">
        <v>71</v>
      </c>
      <c r="G4" s="113" t="s">
        <v>72</v>
      </c>
      <c r="H4" s="113" t="s">
        <v>18</v>
      </c>
      <c r="I4" s="114" t="s">
        <v>73</v>
      </c>
      <c r="J4" s="113" t="s">
        <v>74</v>
      </c>
      <c r="K4" s="113" t="s">
        <v>75</v>
      </c>
      <c r="L4" s="113" t="s">
        <v>76</v>
      </c>
      <c r="M4" s="113" t="s">
        <v>77</v>
      </c>
      <c r="N4" s="113" t="s">
        <v>78</v>
      </c>
      <c r="O4" s="113" t="s">
        <v>79</v>
      </c>
      <c r="P4" s="113" t="s">
        <v>80</v>
      </c>
      <c r="Q4" s="114" t="s">
        <v>81</v>
      </c>
      <c r="R4" s="114" t="s">
        <v>82</v>
      </c>
      <c r="S4" s="114" t="s">
        <v>83</v>
      </c>
      <c r="T4" s="114" t="s">
        <v>84</v>
      </c>
      <c r="U4" s="114" t="s">
        <v>85</v>
      </c>
      <c r="V4" s="114" t="s">
        <v>86</v>
      </c>
      <c r="W4" s="113" t="s">
        <v>87</v>
      </c>
      <c r="X4" s="113" t="s">
        <v>88</v>
      </c>
      <c r="Y4" s="113" t="s">
        <v>89</v>
      </c>
      <c r="Z4" s="113" t="s">
        <v>90</v>
      </c>
      <c r="AA4" s="113" t="s">
        <v>91</v>
      </c>
      <c r="AB4" s="113" t="s">
        <v>92</v>
      </c>
      <c r="AC4" s="113" t="s">
        <v>93</v>
      </c>
      <c r="AD4" s="113" t="s">
        <v>94</v>
      </c>
      <c r="AE4" s="113" t="s">
        <v>95</v>
      </c>
      <c r="AF4" s="113" t="s">
        <v>170</v>
      </c>
      <c r="AG4" s="113" t="s">
        <v>171</v>
      </c>
      <c r="AH4" s="113" t="s">
        <v>172</v>
      </c>
      <c r="AI4" s="113" t="s">
        <v>173</v>
      </c>
      <c r="AJ4" s="113" t="s">
        <v>96</v>
      </c>
      <c r="AK4" s="113" t="s">
        <v>97</v>
      </c>
      <c r="AL4" s="115" t="s">
        <v>231</v>
      </c>
      <c r="AM4" s="115" t="s">
        <v>98</v>
      </c>
      <c r="AN4" s="116" t="s">
        <v>99</v>
      </c>
      <c r="AO4" s="113" t="s">
        <v>100</v>
      </c>
      <c r="AP4" s="113" t="s">
        <v>101</v>
      </c>
      <c r="AQ4" s="113" t="s">
        <v>102</v>
      </c>
      <c r="AR4" s="113" t="s">
        <v>103</v>
      </c>
      <c r="AS4" s="113" t="s">
        <v>104</v>
      </c>
      <c r="AT4" s="113" t="s">
        <v>19</v>
      </c>
      <c r="AU4" s="113" t="s">
        <v>105</v>
      </c>
      <c r="AV4" s="113" t="s">
        <v>106</v>
      </c>
      <c r="AW4" s="113" t="s">
        <v>107</v>
      </c>
      <c r="AX4" s="113" t="s">
        <v>108</v>
      </c>
      <c r="AY4" s="113" t="s">
        <v>109</v>
      </c>
      <c r="AZ4" s="113" t="s">
        <v>110</v>
      </c>
      <c r="BA4" s="113" t="s">
        <v>111</v>
      </c>
      <c r="BB4" s="113" t="s">
        <v>112</v>
      </c>
    </row>
    <row r="5" spans="1:54" s="121" customFormat="1" ht="11.25">
      <c r="A5" s="117" t="s">
        <v>113</v>
      </c>
      <c r="B5" s="117" t="s">
        <v>113</v>
      </c>
      <c r="C5" s="117" t="s">
        <v>114</v>
      </c>
      <c r="D5" s="117" t="s">
        <v>115</v>
      </c>
      <c r="E5" s="117" t="s">
        <v>116</v>
      </c>
      <c r="F5" s="117" t="s">
        <v>117</v>
      </c>
      <c r="G5" s="117" t="s">
        <v>118</v>
      </c>
      <c r="H5" s="117" t="s">
        <v>119</v>
      </c>
      <c r="I5" s="117" t="s">
        <v>120</v>
      </c>
      <c r="J5" s="117" t="s">
        <v>121</v>
      </c>
      <c r="K5" s="117" t="s">
        <v>122</v>
      </c>
      <c r="L5" s="117" t="s">
        <v>123</v>
      </c>
      <c r="M5" s="117" t="s">
        <v>124</v>
      </c>
      <c r="N5" s="117" t="s">
        <v>125</v>
      </c>
      <c r="O5" s="117" t="s">
        <v>126</v>
      </c>
      <c r="P5" s="117" t="s">
        <v>127</v>
      </c>
      <c r="Q5" s="117" t="s">
        <v>128</v>
      </c>
      <c r="R5" s="117" t="s">
        <v>129</v>
      </c>
      <c r="S5" s="117" t="s">
        <v>130</v>
      </c>
      <c r="T5" s="117" t="s">
        <v>131</v>
      </c>
      <c r="U5" s="117" t="s">
        <v>132</v>
      </c>
      <c r="V5" s="117" t="s">
        <v>133</v>
      </c>
      <c r="W5" s="117" t="s">
        <v>134</v>
      </c>
      <c r="X5" s="117" t="s">
        <v>135</v>
      </c>
      <c r="Y5" s="117" t="s">
        <v>136</v>
      </c>
      <c r="Z5" s="117" t="s">
        <v>137</v>
      </c>
      <c r="AA5" s="117" t="s">
        <v>138</v>
      </c>
      <c r="AB5" s="117" t="s">
        <v>139</v>
      </c>
      <c r="AC5" s="117" t="s">
        <v>140</v>
      </c>
      <c r="AD5" s="117" t="s">
        <v>141</v>
      </c>
      <c r="AE5" s="117" t="s">
        <v>142</v>
      </c>
      <c r="AF5" s="117" t="s">
        <v>143</v>
      </c>
      <c r="AG5" s="117" t="s">
        <v>144</v>
      </c>
      <c r="AH5" s="117" t="s">
        <v>145</v>
      </c>
      <c r="AI5" s="117" t="s">
        <v>146</v>
      </c>
      <c r="AJ5" s="117" t="s">
        <v>147</v>
      </c>
      <c r="AK5" s="118" t="s">
        <v>148</v>
      </c>
      <c r="AL5" s="118" t="s">
        <v>149</v>
      </c>
      <c r="AM5" s="118" t="s">
        <v>150</v>
      </c>
      <c r="AN5" s="119" t="s">
        <v>151</v>
      </c>
      <c r="AO5" s="117" t="s">
        <v>152</v>
      </c>
      <c r="AP5" s="117" t="s">
        <v>153</v>
      </c>
      <c r="AQ5" s="117" t="s">
        <v>154</v>
      </c>
      <c r="AR5" s="117" t="s">
        <v>155</v>
      </c>
      <c r="AS5" s="117" t="s">
        <v>156</v>
      </c>
      <c r="AT5" s="117" t="s">
        <v>157</v>
      </c>
      <c r="AU5" s="117" t="s">
        <v>158</v>
      </c>
      <c r="AV5" s="117" t="s">
        <v>159</v>
      </c>
      <c r="AW5" s="117" t="s">
        <v>160</v>
      </c>
      <c r="AX5" s="117" t="s">
        <v>161</v>
      </c>
      <c r="AY5" s="117" t="s">
        <v>162</v>
      </c>
      <c r="AZ5" s="117" t="s">
        <v>163</v>
      </c>
      <c r="BA5" s="117" t="s">
        <v>164</v>
      </c>
      <c r="BB5" s="117" t="s">
        <v>165</v>
      </c>
    </row>
    <row r="6" spans="2:54" s="134" customFormat="1" ht="37.5" customHeight="1">
      <c r="B6" s="133" t="s">
        <v>167</v>
      </c>
      <c r="C6" s="133" t="s">
        <v>166</v>
      </c>
      <c r="D6" s="133">
        <v>319092</v>
      </c>
      <c r="E6" s="152" t="s">
        <v>53</v>
      </c>
      <c r="F6" s="136">
        <v>39652</v>
      </c>
      <c r="G6" s="136">
        <v>40566</v>
      </c>
      <c r="H6" s="135" t="s">
        <v>180</v>
      </c>
      <c r="I6" s="137">
        <v>737000</v>
      </c>
      <c r="J6" s="138">
        <v>0.15</v>
      </c>
      <c r="K6" s="141" t="s">
        <v>59</v>
      </c>
      <c r="L6" s="150" t="s">
        <v>181</v>
      </c>
      <c r="M6" s="150" t="s">
        <v>182</v>
      </c>
      <c r="N6" s="135" t="s">
        <v>183</v>
      </c>
      <c r="O6" s="141" t="s">
        <v>24</v>
      </c>
      <c r="P6" s="141" t="s">
        <v>24</v>
      </c>
      <c r="Q6" s="155">
        <v>36420855.51</v>
      </c>
      <c r="R6" s="185">
        <v>14645507.24</v>
      </c>
      <c r="S6" s="185">
        <v>21775348.27</v>
      </c>
      <c r="T6" s="141" t="s">
        <v>59</v>
      </c>
      <c r="U6" s="144">
        <v>202291.45</v>
      </c>
      <c r="V6" s="140">
        <v>1293150.49</v>
      </c>
      <c r="W6" s="141" t="s">
        <v>24</v>
      </c>
      <c r="X6" s="142" t="s">
        <v>199</v>
      </c>
      <c r="Y6" s="141" t="s">
        <v>24</v>
      </c>
      <c r="Z6" s="141" t="s">
        <v>24</v>
      </c>
      <c r="AA6" s="141" t="s">
        <v>24</v>
      </c>
      <c r="AB6" s="167">
        <v>0</v>
      </c>
      <c r="AC6" s="167">
        <v>0</v>
      </c>
      <c r="AD6" s="167">
        <v>0</v>
      </c>
      <c r="AE6" s="167">
        <v>0</v>
      </c>
      <c r="AF6" s="167">
        <v>0</v>
      </c>
      <c r="AG6" s="167">
        <v>0</v>
      </c>
      <c r="AH6" s="167">
        <v>0</v>
      </c>
      <c r="AI6" s="167">
        <v>0</v>
      </c>
      <c r="AJ6" s="143">
        <v>40023</v>
      </c>
      <c r="AK6" s="144">
        <v>101453.58</v>
      </c>
      <c r="AL6" s="145">
        <v>3564</v>
      </c>
      <c r="AM6" s="187" t="s">
        <v>228</v>
      </c>
      <c r="AN6" s="148">
        <v>41662</v>
      </c>
      <c r="AO6" s="149" t="s">
        <v>179</v>
      </c>
      <c r="AP6" s="149" t="s">
        <v>179</v>
      </c>
      <c r="AQ6" s="141" t="s">
        <v>23</v>
      </c>
      <c r="AR6" s="147" t="s">
        <v>184</v>
      </c>
      <c r="AS6" s="132" t="s">
        <v>168</v>
      </c>
      <c r="AT6" s="170" t="s">
        <v>36</v>
      </c>
      <c r="AU6" s="151" t="s">
        <v>177</v>
      </c>
      <c r="AV6" s="137">
        <v>3056905</v>
      </c>
      <c r="AW6" s="137">
        <v>3056905</v>
      </c>
      <c r="AX6" s="136">
        <v>39611</v>
      </c>
      <c r="AY6" s="136" t="s">
        <v>59</v>
      </c>
      <c r="AZ6" s="141" t="s">
        <v>24</v>
      </c>
      <c r="BA6" s="141" t="s">
        <v>24</v>
      </c>
      <c r="BB6" s="152" t="s">
        <v>24</v>
      </c>
    </row>
    <row r="7" spans="2:54" s="134" customFormat="1" ht="63" customHeight="1">
      <c r="B7" s="133" t="s">
        <v>167</v>
      </c>
      <c r="C7" s="133" t="s">
        <v>166</v>
      </c>
      <c r="D7" s="133">
        <v>319092</v>
      </c>
      <c r="E7" s="152" t="s">
        <v>52</v>
      </c>
      <c r="F7" s="136">
        <v>38456</v>
      </c>
      <c r="G7" s="136">
        <v>40537</v>
      </c>
      <c r="H7" s="135">
        <v>840</v>
      </c>
      <c r="I7" s="137">
        <v>180000</v>
      </c>
      <c r="J7" s="138">
        <v>0.16</v>
      </c>
      <c r="K7" s="141" t="s">
        <v>59</v>
      </c>
      <c r="L7" s="150" t="s">
        <v>187</v>
      </c>
      <c r="M7" s="150" t="s">
        <v>188</v>
      </c>
      <c r="N7" s="135" t="s">
        <v>189</v>
      </c>
      <c r="O7" s="141" t="s">
        <v>24</v>
      </c>
      <c r="P7" s="141" t="s">
        <v>24</v>
      </c>
      <c r="Q7" s="155">
        <v>13149689.2</v>
      </c>
      <c r="R7" s="185">
        <v>5069598.66</v>
      </c>
      <c r="S7" s="185">
        <v>8080090.54</v>
      </c>
      <c r="T7" s="141" t="s">
        <v>59</v>
      </c>
      <c r="U7" s="144">
        <v>1357640.6400000001</v>
      </c>
      <c r="V7" s="140">
        <v>466889.83</v>
      </c>
      <c r="W7" s="141" t="s">
        <v>23</v>
      </c>
      <c r="X7" s="141" t="s">
        <v>23</v>
      </c>
      <c r="Y7" s="141" t="s">
        <v>23</v>
      </c>
      <c r="Z7" s="141" t="s">
        <v>24</v>
      </c>
      <c r="AA7" s="141" t="s">
        <v>24</v>
      </c>
      <c r="AB7" s="167">
        <v>0</v>
      </c>
      <c r="AC7" s="167">
        <v>0</v>
      </c>
      <c r="AD7" s="167">
        <v>0</v>
      </c>
      <c r="AE7" s="167">
        <v>0</v>
      </c>
      <c r="AF7" s="167">
        <v>0</v>
      </c>
      <c r="AG7" s="167">
        <v>0</v>
      </c>
      <c r="AH7" s="167">
        <v>0</v>
      </c>
      <c r="AI7" s="167">
        <v>0</v>
      </c>
      <c r="AJ7" s="143">
        <v>42689</v>
      </c>
      <c r="AK7" s="144">
        <v>540.09</v>
      </c>
      <c r="AL7" s="145">
        <v>3643</v>
      </c>
      <c r="AM7" s="187" t="s">
        <v>200</v>
      </c>
      <c r="AN7" s="148">
        <v>41633</v>
      </c>
      <c r="AO7" s="149" t="s">
        <v>179</v>
      </c>
      <c r="AP7" s="149" t="s">
        <v>179</v>
      </c>
      <c r="AQ7" s="141" t="s">
        <v>23</v>
      </c>
      <c r="AR7" s="147" t="s">
        <v>190</v>
      </c>
      <c r="AS7" s="132" t="s">
        <v>168</v>
      </c>
      <c r="AT7" s="170" t="s">
        <v>186</v>
      </c>
      <c r="AU7" s="170" t="s">
        <v>232</v>
      </c>
      <c r="AV7" s="137">
        <v>400000</v>
      </c>
      <c r="AW7" s="137">
        <v>999125</v>
      </c>
      <c r="AX7" s="136">
        <v>41179</v>
      </c>
      <c r="AY7" s="136">
        <v>38441</v>
      </c>
      <c r="AZ7" s="141" t="s">
        <v>24</v>
      </c>
      <c r="BA7" s="141" t="s">
        <v>24</v>
      </c>
      <c r="BB7" s="135" t="s">
        <v>23</v>
      </c>
    </row>
    <row r="8" spans="1:54" s="128" customFormat="1" ht="61.5" customHeight="1">
      <c r="A8" s="172"/>
      <c r="B8" s="154" t="s">
        <v>167</v>
      </c>
      <c r="C8" s="154" t="s">
        <v>166</v>
      </c>
      <c r="D8" s="154">
        <v>319092</v>
      </c>
      <c r="E8" s="152" t="s">
        <v>206</v>
      </c>
      <c r="F8" s="173">
        <v>39535</v>
      </c>
      <c r="G8" s="173">
        <v>40630</v>
      </c>
      <c r="H8" s="152" t="s">
        <v>178</v>
      </c>
      <c r="I8" s="174">
        <v>52000</v>
      </c>
      <c r="J8" s="175">
        <v>0.235</v>
      </c>
      <c r="K8" s="152">
        <v>0</v>
      </c>
      <c r="L8" s="152" t="s">
        <v>207</v>
      </c>
      <c r="M8" s="152" t="s">
        <v>208</v>
      </c>
      <c r="N8" s="152" t="s">
        <v>209</v>
      </c>
      <c r="O8" s="152" t="s">
        <v>24</v>
      </c>
      <c r="P8" s="152" t="s">
        <v>24</v>
      </c>
      <c r="Q8" s="176">
        <v>132421.38</v>
      </c>
      <c r="R8" s="185">
        <v>40299.43</v>
      </c>
      <c r="S8" s="185">
        <v>92121.95</v>
      </c>
      <c r="T8" s="174">
        <v>0</v>
      </c>
      <c r="U8" s="174">
        <v>2400.46</v>
      </c>
      <c r="V8" s="177">
        <v>132421.38</v>
      </c>
      <c r="W8" s="158" t="s">
        <v>23</v>
      </c>
      <c r="X8" s="158" t="s">
        <v>23</v>
      </c>
      <c r="Y8" s="158" t="s">
        <v>59</v>
      </c>
      <c r="Z8" s="158" t="s">
        <v>23</v>
      </c>
      <c r="AA8" s="158" t="s">
        <v>23</v>
      </c>
      <c r="AB8" s="167">
        <v>0</v>
      </c>
      <c r="AC8" s="167">
        <v>0</v>
      </c>
      <c r="AD8" s="167">
        <v>0</v>
      </c>
      <c r="AE8" s="167">
        <v>0</v>
      </c>
      <c r="AF8" s="167">
        <v>0</v>
      </c>
      <c r="AG8" s="167">
        <v>0</v>
      </c>
      <c r="AH8" s="167">
        <v>0</v>
      </c>
      <c r="AI8" s="167">
        <v>0</v>
      </c>
      <c r="AJ8" s="178">
        <v>40200</v>
      </c>
      <c r="AK8" s="174">
        <v>4000</v>
      </c>
      <c r="AL8" s="179">
        <v>3459</v>
      </c>
      <c r="AM8" s="181">
        <v>3</v>
      </c>
      <c r="AN8" s="178">
        <v>0</v>
      </c>
      <c r="AO8" s="153" t="s">
        <v>179</v>
      </c>
      <c r="AP8" s="153" t="s">
        <v>179</v>
      </c>
      <c r="AQ8" s="152" t="s">
        <v>23</v>
      </c>
      <c r="AR8" s="152" t="s">
        <v>210</v>
      </c>
      <c r="AS8" s="153" t="s">
        <v>168</v>
      </c>
      <c r="AT8" s="152" t="s">
        <v>211</v>
      </c>
      <c r="AU8" s="159" t="s">
        <v>233</v>
      </c>
      <c r="AV8" s="174">
        <v>105440</v>
      </c>
      <c r="AW8" s="174">
        <v>105440</v>
      </c>
      <c r="AX8" s="173">
        <v>39484</v>
      </c>
      <c r="AY8" s="173">
        <v>40687</v>
      </c>
      <c r="AZ8" s="158" t="s">
        <v>24</v>
      </c>
      <c r="BA8" s="158" t="s">
        <v>24</v>
      </c>
      <c r="BB8" s="152" t="s">
        <v>24</v>
      </c>
    </row>
    <row r="9" spans="2:54" s="172" customFormat="1" ht="45.75" customHeight="1">
      <c r="B9" s="154" t="s">
        <v>167</v>
      </c>
      <c r="C9" s="154" t="s">
        <v>166</v>
      </c>
      <c r="D9" s="154">
        <v>319092</v>
      </c>
      <c r="E9" s="152" t="s">
        <v>212</v>
      </c>
      <c r="F9" s="173">
        <v>41620</v>
      </c>
      <c r="G9" s="173">
        <v>45272</v>
      </c>
      <c r="H9" s="152" t="s">
        <v>178</v>
      </c>
      <c r="I9" s="174">
        <v>300000</v>
      </c>
      <c r="J9" s="175">
        <v>0.23</v>
      </c>
      <c r="K9" s="152">
        <v>0</v>
      </c>
      <c r="L9" s="152" t="s">
        <v>213</v>
      </c>
      <c r="M9" s="152" t="s">
        <v>214</v>
      </c>
      <c r="N9" s="152" t="s">
        <v>215</v>
      </c>
      <c r="O9" s="152" t="s">
        <v>216</v>
      </c>
      <c r="P9" s="152" t="s">
        <v>216</v>
      </c>
      <c r="Q9" s="176">
        <v>502763.65</v>
      </c>
      <c r="R9" s="176">
        <v>267487</v>
      </c>
      <c r="S9" s="176">
        <v>235276.65</v>
      </c>
      <c r="T9" s="180">
        <v>0</v>
      </c>
      <c r="U9" s="180">
        <v>38987.206467659256</v>
      </c>
      <c r="V9" s="140">
        <v>502763.65</v>
      </c>
      <c r="W9" s="158" t="s">
        <v>23</v>
      </c>
      <c r="X9" s="158" t="s">
        <v>23</v>
      </c>
      <c r="Y9" s="158" t="s">
        <v>59</v>
      </c>
      <c r="Z9" s="158" t="s">
        <v>23</v>
      </c>
      <c r="AA9" s="158" t="s">
        <v>23</v>
      </c>
      <c r="AB9" s="167">
        <v>0</v>
      </c>
      <c r="AC9" s="167">
        <v>0</v>
      </c>
      <c r="AD9" s="167">
        <v>0</v>
      </c>
      <c r="AE9" s="167">
        <v>0</v>
      </c>
      <c r="AF9" s="167">
        <v>0</v>
      </c>
      <c r="AG9" s="167">
        <v>0</v>
      </c>
      <c r="AH9" s="167">
        <v>0</v>
      </c>
      <c r="AI9" s="167">
        <v>0</v>
      </c>
      <c r="AJ9" s="178">
        <v>42303</v>
      </c>
      <c r="AK9" s="174">
        <v>1000</v>
      </c>
      <c r="AL9" s="181">
        <v>1359</v>
      </c>
      <c r="AM9" s="187" t="s">
        <v>230</v>
      </c>
      <c r="AN9" s="178">
        <v>0</v>
      </c>
      <c r="AO9" s="153" t="s">
        <v>179</v>
      </c>
      <c r="AP9" s="153" t="s">
        <v>179</v>
      </c>
      <c r="AQ9" s="152" t="s">
        <v>23</v>
      </c>
      <c r="AR9" s="159" t="s">
        <v>217</v>
      </c>
      <c r="AS9" s="153" t="s">
        <v>168</v>
      </c>
      <c r="AT9" s="159" t="s">
        <v>186</v>
      </c>
      <c r="AU9" s="170" t="s">
        <v>234</v>
      </c>
      <c r="AV9" s="174">
        <v>472386</v>
      </c>
      <c r="AW9" s="174">
        <v>472386</v>
      </c>
      <c r="AX9" s="173">
        <v>41613</v>
      </c>
      <c r="AY9" s="173">
        <v>41610</v>
      </c>
      <c r="AZ9" s="158" t="s">
        <v>24</v>
      </c>
      <c r="BA9" s="158" t="s">
        <v>24</v>
      </c>
      <c r="BB9" s="152" t="s">
        <v>24</v>
      </c>
    </row>
    <row r="10" spans="2:54" s="134" customFormat="1" ht="85.5" customHeight="1">
      <c r="B10" s="133" t="s">
        <v>167</v>
      </c>
      <c r="C10" s="133" t="s">
        <v>166</v>
      </c>
      <c r="D10" s="133">
        <v>319092</v>
      </c>
      <c r="E10" s="152" t="s">
        <v>54</v>
      </c>
      <c r="F10" s="136">
        <v>41436</v>
      </c>
      <c r="G10" s="136">
        <v>43262</v>
      </c>
      <c r="H10" s="135" t="s">
        <v>178</v>
      </c>
      <c r="I10" s="137">
        <v>450000</v>
      </c>
      <c r="J10" s="138">
        <v>0.23</v>
      </c>
      <c r="K10" s="141" t="s">
        <v>59</v>
      </c>
      <c r="L10" s="150" t="s">
        <v>191</v>
      </c>
      <c r="M10" s="150" t="s">
        <v>187</v>
      </c>
      <c r="N10" s="135" t="s">
        <v>183</v>
      </c>
      <c r="O10" s="141" t="s">
        <v>24</v>
      </c>
      <c r="P10" s="141" t="s">
        <v>24</v>
      </c>
      <c r="Q10" s="155">
        <v>442046.51</v>
      </c>
      <c r="R10" s="185">
        <v>261789.83</v>
      </c>
      <c r="S10" s="185">
        <v>180256.68</v>
      </c>
      <c r="T10" s="141" t="s">
        <v>59</v>
      </c>
      <c r="U10" s="144">
        <v>19996.34835658208</v>
      </c>
      <c r="V10" s="140">
        <v>442046.51</v>
      </c>
      <c r="W10" s="141" t="s">
        <v>23</v>
      </c>
      <c r="X10" s="141" t="s">
        <v>23</v>
      </c>
      <c r="Y10" s="141" t="s">
        <v>23</v>
      </c>
      <c r="Z10" s="141" t="s">
        <v>23</v>
      </c>
      <c r="AA10" s="141" t="s">
        <v>23</v>
      </c>
      <c r="AB10" s="167">
        <v>0</v>
      </c>
      <c r="AC10" s="167">
        <v>0</v>
      </c>
      <c r="AD10" s="167">
        <v>0</v>
      </c>
      <c r="AE10" s="167">
        <v>0</v>
      </c>
      <c r="AF10" s="167">
        <v>0</v>
      </c>
      <c r="AG10" s="167">
        <v>0</v>
      </c>
      <c r="AH10" s="167">
        <v>0</v>
      </c>
      <c r="AI10" s="167">
        <v>0</v>
      </c>
      <c r="AJ10" s="143">
        <v>42198</v>
      </c>
      <c r="AK10" s="144">
        <v>27000</v>
      </c>
      <c r="AL10" s="145">
        <v>1193</v>
      </c>
      <c r="AM10" s="162">
        <v>1</v>
      </c>
      <c r="AN10" s="148">
        <v>43262</v>
      </c>
      <c r="AO10" s="149" t="s">
        <v>179</v>
      </c>
      <c r="AP10" s="149" t="s">
        <v>179</v>
      </c>
      <c r="AQ10" s="141" t="s">
        <v>23</v>
      </c>
      <c r="AR10" s="147" t="s">
        <v>192</v>
      </c>
      <c r="AS10" s="132" t="s">
        <v>168</v>
      </c>
      <c r="AT10" s="170" t="s">
        <v>174</v>
      </c>
      <c r="AU10" s="157" t="s">
        <v>58</v>
      </c>
      <c r="AV10" s="137">
        <v>1280508</v>
      </c>
      <c r="AW10" s="137">
        <v>1280508</v>
      </c>
      <c r="AX10" s="136">
        <v>41432</v>
      </c>
      <c r="AY10" s="136">
        <v>41428</v>
      </c>
      <c r="AZ10" s="158" t="s">
        <v>24</v>
      </c>
      <c r="BA10" s="158" t="s">
        <v>24</v>
      </c>
      <c r="BB10" s="135" t="s">
        <v>24</v>
      </c>
    </row>
    <row r="11" spans="2:54" s="134" customFormat="1" ht="39" customHeight="1">
      <c r="B11" s="133" t="s">
        <v>167</v>
      </c>
      <c r="C11" s="133" t="s">
        <v>166</v>
      </c>
      <c r="D11" s="133">
        <v>319092</v>
      </c>
      <c r="E11" s="159" t="s">
        <v>55</v>
      </c>
      <c r="F11" s="146">
        <v>39598</v>
      </c>
      <c r="G11" s="146">
        <v>40693</v>
      </c>
      <c r="H11" s="150" t="s">
        <v>178</v>
      </c>
      <c r="I11" s="139">
        <v>260000</v>
      </c>
      <c r="J11" s="160">
        <v>0.19</v>
      </c>
      <c r="K11" s="141" t="s">
        <v>59</v>
      </c>
      <c r="L11" s="150" t="s">
        <v>187</v>
      </c>
      <c r="M11" s="150" t="s">
        <v>185</v>
      </c>
      <c r="N11" s="150" t="s">
        <v>193</v>
      </c>
      <c r="O11" s="147" t="s">
        <v>24</v>
      </c>
      <c r="P11" s="147" t="s">
        <v>24</v>
      </c>
      <c r="Q11" s="155">
        <v>757455.86</v>
      </c>
      <c r="R11" s="185">
        <v>258000</v>
      </c>
      <c r="S11" s="155">
        <v>499455.86</v>
      </c>
      <c r="T11" s="141" t="s">
        <v>59</v>
      </c>
      <c r="U11" s="155">
        <v>12425.210833333334</v>
      </c>
      <c r="V11" s="140">
        <v>757455.86</v>
      </c>
      <c r="W11" s="142" t="s">
        <v>23</v>
      </c>
      <c r="X11" s="147" t="s">
        <v>23</v>
      </c>
      <c r="Y11" s="147" t="s">
        <v>23</v>
      </c>
      <c r="Z11" s="147" t="s">
        <v>23</v>
      </c>
      <c r="AA11" s="147" t="s">
        <v>23</v>
      </c>
      <c r="AB11" s="167">
        <v>0</v>
      </c>
      <c r="AC11" s="167">
        <v>0</v>
      </c>
      <c r="AD11" s="167">
        <v>0</v>
      </c>
      <c r="AE11" s="167">
        <v>0</v>
      </c>
      <c r="AF11" s="167">
        <v>0</v>
      </c>
      <c r="AG11" s="167">
        <v>0</v>
      </c>
      <c r="AH11" s="167">
        <v>0</v>
      </c>
      <c r="AI11" s="167">
        <v>0</v>
      </c>
      <c r="AJ11" s="161">
        <v>42037</v>
      </c>
      <c r="AK11" s="155">
        <v>100</v>
      </c>
      <c r="AL11" s="162">
        <v>3733</v>
      </c>
      <c r="AM11" s="187" t="s">
        <v>200</v>
      </c>
      <c r="AN11" s="163">
        <v>41788</v>
      </c>
      <c r="AO11" s="149" t="s">
        <v>179</v>
      </c>
      <c r="AP11" s="164" t="s">
        <v>179</v>
      </c>
      <c r="AQ11" s="147" t="s">
        <v>23</v>
      </c>
      <c r="AR11" s="147" t="s">
        <v>194</v>
      </c>
      <c r="AS11" s="132" t="s">
        <v>168</v>
      </c>
      <c r="AT11" s="170" t="s">
        <v>195</v>
      </c>
      <c r="AU11" s="171" t="s">
        <v>235</v>
      </c>
      <c r="AV11" s="139">
        <v>309400</v>
      </c>
      <c r="AW11" s="139">
        <v>309400</v>
      </c>
      <c r="AX11" s="146">
        <v>39599</v>
      </c>
      <c r="AY11" s="165" t="s">
        <v>201</v>
      </c>
      <c r="AZ11" s="147" t="s">
        <v>24</v>
      </c>
      <c r="BA11" s="147" t="s">
        <v>24</v>
      </c>
      <c r="BB11" s="150" t="s">
        <v>24</v>
      </c>
    </row>
    <row r="12" spans="2:54" s="134" customFormat="1" ht="100.5" customHeight="1">
      <c r="B12" s="133" t="s">
        <v>167</v>
      </c>
      <c r="C12" s="133" t="s">
        <v>166</v>
      </c>
      <c r="D12" s="133">
        <v>319092</v>
      </c>
      <c r="E12" s="159" t="s">
        <v>56</v>
      </c>
      <c r="F12" s="146">
        <v>39667</v>
      </c>
      <c r="G12" s="146">
        <v>43319</v>
      </c>
      <c r="H12" s="150" t="s">
        <v>180</v>
      </c>
      <c r="I12" s="139">
        <v>60000</v>
      </c>
      <c r="J12" s="160">
        <v>0.14</v>
      </c>
      <c r="K12" s="141" t="s">
        <v>59</v>
      </c>
      <c r="L12" s="150" t="s">
        <v>181</v>
      </c>
      <c r="M12" s="150" t="s">
        <v>182</v>
      </c>
      <c r="N12" s="150" t="s">
        <v>183</v>
      </c>
      <c r="O12" s="147" t="s">
        <v>24</v>
      </c>
      <c r="P12" s="147" t="s">
        <v>24</v>
      </c>
      <c r="Q12" s="155">
        <v>3025316.8000000003</v>
      </c>
      <c r="R12" s="156">
        <v>1548548.62</v>
      </c>
      <c r="S12" s="155">
        <v>1476768.1800000002</v>
      </c>
      <c r="T12" s="141" t="s">
        <v>59</v>
      </c>
      <c r="U12" s="155">
        <v>21904.923854235</v>
      </c>
      <c r="V12" s="140">
        <v>107416.2</v>
      </c>
      <c r="W12" s="147" t="s">
        <v>23</v>
      </c>
      <c r="X12" s="147" t="s">
        <v>23</v>
      </c>
      <c r="Y12" s="142" t="s">
        <v>59</v>
      </c>
      <c r="Z12" s="142" t="s">
        <v>59</v>
      </c>
      <c r="AA12" s="147" t="s">
        <v>23</v>
      </c>
      <c r="AB12" s="167">
        <v>0</v>
      </c>
      <c r="AC12" s="140">
        <v>685.4</v>
      </c>
      <c r="AD12" s="140">
        <v>4299.9400000000005</v>
      </c>
      <c r="AE12" s="140">
        <v>3530.17</v>
      </c>
      <c r="AF12" s="140">
        <v>2538.75</v>
      </c>
      <c r="AG12" s="140">
        <v>4031.45</v>
      </c>
      <c r="AH12" s="140">
        <v>4722.8099999999995</v>
      </c>
      <c r="AI12" s="167">
        <v>0</v>
      </c>
      <c r="AJ12" s="166">
        <v>43368</v>
      </c>
      <c r="AK12" s="140">
        <v>1793.77</v>
      </c>
      <c r="AL12" s="162">
        <v>2744</v>
      </c>
      <c r="AM12" s="187" t="s">
        <v>200</v>
      </c>
      <c r="AN12" s="169" t="s">
        <v>59</v>
      </c>
      <c r="AO12" s="149" t="s">
        <v>179</v>
      </c>
      <c r="AP12" s="164" t="s">
        <v>179</v>
      </c>
      <c r="AQ12" s="147" t="s">
        <v>23</v>
      </c>
      <c r="AR12" s="147" t="s">
        <v>196</v>
      </c>
      <c r="AS12" s="132" t="s">
        <v>168</v>
      </c>
      <c r="AT12" s="170" t="s">
        <v>197</v>
      </c>
      <c r="AU12" s="170" t="s">
        <v>236</v>
      </c>
      <c r="AV12" s="139">
        <v>692897</v>
      </c>
      <c r="AW12" s="139">
        <v>692897</v>
      </c>
      <c r="AX12" s="165" t="s">
        <v>179</v>
      </c>
      <c r="AY12" s="146" t="s">
        <v>198</v>
      </c>
      <c r="AZ12" s="147" t="s">
        <v>24</v>
      </c>
      <c r="BA12" s="147" t="s">
        <v>24</v>
      </c>
      <c r="BB12" s="159" t="s">
        <v>23</v>
      </c>
    </row>
    <row r="13" spans="1:54" s="128" customFormat="1" ht="22.5">
      <c r="A13" s="172"/>
      <c r="B13" s="154" t="s">
        <v>167</v>
      </c>
      <c r="C13" s="154" t="s">
        <v>166</v>
      </c>
      <c r="D13" s="154">
        <v>319092</v>
      </c>
      <c r="E13" s="152" t="s">
        <v>218</v>
      </c>
      <c r="F13" s="173">
        <v>39728</v>
      </c>
      <c r="G13" s="173">
        <v>41190</v>
      </c>
      <c r="H13" s="152" t="s">
        <v>178</v>
      </c>
      <c r="I13" s="174">
        <v>10000</v>
      </c>
      <c r="J13" s="175">
        <v>0.17</v>
      </c>
      <c r="K13" s="152">
        <v>0</v>
      </c>
      <c r="L13" s="152" t="s">
        <v>219</v>
      </c>
      <c r="M13" s="152" t="s">
        <v>208</v>
      </c>
      <c r="N13" s="152" t="s">
        <v>220</v>
      </c>
      <c r="O13" s="152" t="s">
        <v>24</v>
      </c>
      <c r="P13" s="152" t="s">
        <v>24</v>
      </c>
      <c r="Q13" s="176">
        <v>47686.91</v>
      </c>
      <c r="R13" s="185">
        <v>47686.91</v>
      </c>
      <c r="S13" s="186">
        <v>0</v>
      </c>
      <c r="T13" s="174">
        <v>0</v>
      </c>
      <c r="U13" s="174">
        <v>0</v>
      </c>
      <c r="V13" s="177">
        <v>47686.91</v>
      </c>
      <c r="W13" s="158" t="s">
        <v>23</v>
      </c>
      <c r="X13" s="158" t="s">
        <v>23</v>
      </c>
      <c r="Y13" s="158" t="s">
        <v>59</v>
      </c>
      <c r="Z13" s="158" t="s">
        <v>24</v>
      </c>
      <c r="AA13" s="158" t="s">
        <v>23</v>
      </c>
      <c r="AB13" s="167">
        <v>0</v>
      </c>
      <c r="AC13" s="167">
        <v>0</v>
      </c>
      <c r="AD13" s="167">
        <v>0</v>
      </c>
      <c r="AE13" s="167">
        <v>0</v>
      </c>
      <c r="AF13" s="167">
        <v>0</v>
      </c>
      <c r="AG13" s="167">
        <v>0</v>
      </c>
      <c r="AH13" s="167">
        <v>0</v>
      </c>
      <c r="AI13" s="167">
        <v>0</v>
      </c>
      <c r="AJ13" s="178">
        <v>42139</v>
      </c>
      <c r="AK13" s="174">
        <v>2200</v>
      </c>
      <c r="AL13" s="179">
        <v>1296</v>
      </c>
      <c r="AM13" s="181">
        <v>4</v>
      </c>
      <c r="AN13" s="178">
        <v>0</v>
      </c>
      <c r="AO13" s="153" t="s">
        <v>179</v>
      </c>
      <c r="AP13" s="153" t="s">
        <v>23</v>
      </c>
      <c r="AQ13" s="152" t="s">
        <v>23</v>
      </c>
      <c r="AR13" s="152" t="s">
        <v>221</v>
      </c>
      <c r="AS13" s="153" t="s">
        <v>168</v>
      </c>
      <c r="AT13" s="152" t="s">
        <v>186</v>
      </c>
      <c r="AU13" s="159" t="s">
        <v>237</v>
      </c>
      <c r="AV13" s="174">
        <v>105000</v>
      </c>
      <c r="AW13" s="174">
        <v>105000</v>
      </c>
      <c r="AX13" s="173">
        <v>39605</v>
      </c>
      <c r="AY13" s="173">
        <v>40570</v>
      </c>
      <c r="AZ13" s="158" t="s">
        <v>24</v>
      </c>
      <c r="BA13" s="158" t="s">
        <v>24</v>
      </c>
      <c r="BB13" s="158" t="s">
        <v>24</v>
      </c>
    </row>
    <row r="14" spans="1:54" s="128" customFormat="1" ht="33.75">
      <c r="A14" s="172"/>
      <c r="B14" s="154" t="s">
        <v>167</v>
      </c>
      <c r="C14" s="154" t="s">
        <v>166</v>
      </c>
      <c r="D14" s="154">
        <v>319092</v>
      </c>
      <c r="E14" s="152" t="s">
        <v>222</v>
      </c>
      <c r="F14" s="173">
        <v>39694</v>
      </c>
      <c r="G14" s="173">
        <v>43346</v>
      </c>
      <c r="H14" s="152" t="s">
        <v>178</v>
      </c>
      <c r="I14" s="174">
        <v>70000</v>
      </c>
      <c r="J14" s="175">
        <v>0.23</v>
      </c>
      <c r="K14" s="152">
        <v>0.001</v>
      </c>
      <c r="L14" s="152" t="s">
        <v>181</v>
      </c>
      <c r="M14" s="152" t="s">
        <v>185</v>
      </c>
      <c r="N14" s="152" t="s">
        <v>223</v>
      </c>
      <c r="O14" s="152" t="s">
        <v>24</v>
      </c>
      <c r="P14" s="152" t="s">
        <v>24</v>
      </c>
      <c r="Q14" s="176">
        <v>44063.78</v>
      </c>
      <c r="R14" s="185">
        <v>22773.83</v>
      </c>
      <c r="S14" s="185">
        <v>21289.95</v>
      </c>
      <c r="T14" s="174">
        <v>0</v>
      </c>
      <c r="U14" s="174">
        <v>4068.63</v>
      </c>
      <c r="V14" s="177">
        <v>44063.78</v>
      </c>
      <c r="W14" s="158" t="s">
        <v>23</v>
      </c>
      <c r="X14" s="158" t="s">
        <v>23</v>
      </c>
      <c r="Y14" s="158" t="s">
        <v>23</v>
      </c>
      <c r="Z14" s="158" t="s">
        <v>59</v>
      </c>
      <c r="AA14" s="158" t="s">
        <v>23</v>
      </c>
      <c r="AB14" s="167">
        <v>0</v>
      </c>
      <c r="AC14" s="167">
        <v>0</v>
      </c>
      <c r="AD14" s="167">
        <v>0</v>
      </c>
      <c r="AE14" s="167">
        <v>0</v>
      </c>
      <c r="AF14" s="167">
        <v>0</v>
      </c>
      <c r="AG14" s="167">
        <v>0</v>
      </c>
      <c r="AH14" s="167">
        <v>0</v>
      </c>
      <c r="AI14" s="167">
        <v>0</v>
      </c>
      <c r="AJ14" s="178">
        <v>42166</v>
      </c>
      <c r="AK14" s="174">
        <v>1163.92</v>
      </c>
      <c r="AL14" s="179">
        <v>1751</v>
      </c>
      <c r="AM14" s="181">
        <v>1</v>
      </c>
      <c r="AN14" s="178">
        <v>44442</v>
      </c>
      <c r="AO14" s="153" t="s">
        <v>179</v>
      </c>
      <c r="AP14" s="153" t="s">
        <v>179</v>
      </c>
      <c r="AQ14" s="152" t="s">
        <v>23</v>
      </c>
      <c r="AR14" s="152" t="s">
        <v>224</v>
      </c>
      <c r="AS14" s="153" t="s">
        <v>168</v>
      </c>
      <c r="AT14" s="152" t="s">
        <v>186</v>
      </c>
      <c r="AU14" s="159" t="s">
        <v>238</v>
      </c>
      <c r="AV14" s="174">
        <v>100000</v>
      </c>
      <c r="AW14" s="174">
        <v>100000</v>
      </c>
      <c r="AX14" s="173">
        <v>39690</v>
      </c>
      <c r="AY14" s="173">
        <v>40870</v>
      </c>
      <c r="AZ14" s="158" t="s">
        <v>24</v>
      </c>
      <c r="BA14" s="158" t="s">
        <v>24</v>
      </c>
      <c r="BB14" s="152" t="s">
        <v>24</v>
      </c>
    </row>
    <row r="15" spans="2:54" s="172" customFormat="1" ht="88.5" customHeight="1">
      <c r="B15" s="154" t="s">
        <v>167</v>
      </c>
      <c r="C15" s="154" t="s">
        <v>166</v>
      </c>
      <c r="D15" s="154">
        <v>319092</v>
      </c>
      <c r="E15" s="152" t="s">
        <v>225</v>
      </c>
      <c r="F15" s="173">
        <v>39675</v>
      </c>
      <c r="G15" s="173">
        <v>41866</v>
      </c>
      <c r="H15" s="152" t="s">
        <v>178</v>
      </c>
      <c r="I15" s="174" t="s">
        <v>226</v>
      </c>
      <c r="J15" s="175">
        <v>0.19</v>
      </c>
      <c r="K15" s="152" t="s">
        <v>59</v>
      </c>
      <c r="L15" s="152" t="s">
        <v>191</v>
      </c>
      <c r="M15" s="152" t="s">
        <v>185</v>
      </c>
      <c r="N15" s="152" t="s">
        <v>227</v>
      </c>
      <c r="O15" s="152" t="s">
        <v>24</v>
      </c>
      <c r="P15" s="152" t="s">
        <v>24</v>
      </c>
      <c r="Q15" s="176">
        <v>629912.2</v>
      </c>
      <c r="R15" s="185">
        <v>328130</v>
      </c>
      <c r="S15" s="176">
        <v>301782.19999999995</v>
      </c>
      <c r="T15" s="180">
        <v>0</v>
      </c>
      <c r="U15" s="180">
        <v>6321.059861111111</v>
      </c>
      <c r="V15" s="140">
        <v>629912.2</v>
      </c>
      <c r="W15" s="158" t="s">
        <v>23</v>
      </c>
      <c r="X15" s="158" t="s">
        <v>23</v>
      </c>
      <c r="Y15" s="158" t="s">
        <v>59</v>
      </c>
      <c r="Z15" s="158" t="s">
        <v>23</v>
      </c>
      <c r="AA15" s="158" t="s">
        <v>23</v>
      </c>
      <c r="AB15" s="167">
        <v>0</v>
      </c>
      <c r="AC15" s="167">
        <v>0</v>
      </c>
      <c r="AD15" s="167">
        <v>0</v>
      </c>
      <c r="AE15" s="167">
        <v>0</v>
      </c>
      <c r="AF15" s="167">
        <v>0</v>
      </c>
      <c r="AG15" s="167">
        <v>0</v>
      </c>
      <c r="AH15" s="167">
        <v>0</v>
      </c>
      <c r="AI15" s="167">
        <v>0</v>
      </c>
      <c r="AJ15" s="178">
        <v>42131</v>
      </c>
      <c r="AK15" s="174">
        <v>3000</v>
      </c>
      <c r="AL15" s="181">
        <v>1969</v>
      </c>
      <c r="AM15" s="187" t="s">
        <v>228</v>
      </c>
      <c r="AN15" s="178">
        <v>0</v>
      </c>
      <c r="AO15" s="153">
        <v>0</v>
      </c>
      <c r="AP15" s="153">
        <v>0</v>
      </c>
      <c r="AQ15" s="152" t="s">
        <v>23</v>
      </c>
      <c r="AR15" s="159" t="s">
        <v>59</v>
      </c>
      <c r="AS15" s="153" t="s">
        <v>168</v>
      </c>
      <c r="AT15" s="159" t="s">
        <v>59</v>
      </c>
      <c r="AU15" s="157" t="s">
        <v>229</v>
      </c>
      <c r="AV15" s="174">
        <v>583722</v>
      </c>
      <c r="AW15" s="174" t="s">
        <v>59</v>
      </c>
      <c r="AX15" s="173" t="s">
        <v>59</v>
      </c>
      <c r="AY15" s="173" t="s">
        <v>59</v>
      </c>
      <c r="AZ15" s="158" t="s">
        <v>24</v>
      </c>
      <c r="BA15" s="158" t="s">
        <v>24</v>
      </c>
      <c r="BB15" s="152" t="s">
        <v>24</v>
      </c>
    </row>
    <row r="16" spans="1:54" s="128" customFormat="1" ht="104.25" customHeight="1">
      <c r="A16" s="134"/>
      <c r="B16" s="133" t="s">
        <v>167</v>
      </c>
      <c r="C16" s="133" t="s">
        <v>166</v>
      </c>
      <c r="D16" s="133">
        <v>319092</v>
      </c>
      <c r="E16" s="152" t="s">
        <v>175</v>
      </c>
      <c r="F16" s="136">
        <v>38796</v>
      </c>
      <c r="G16" s="136">
        <v>39733</v>
      </c>
      <c r="H16" s="135" t="s">
        <v>178</v>
      </c>
      <c r="I16" s="137">
        <v>5000000</v>
      </c>
      <c r="J16" s="138">
        <v>0.22</v>
      </c>
      <c r="K16" s="141" t="s">
        <v>59</v>
      </c>
      <c r="L16" s="150" t="s">
        <v>181</v>
      </c>
      <c r="M16" s="150" t="s">
        <v>182</v>
      </c>
      <c r="N16" s="135" t="s">
        <v>183</v>
      </c>
      <c r="O16" s="141" t="s">
        <v>24</v>
      </c>
      <c r="P16" s="141" t="s">
        <v>24</v>
      </c>
      <c r="Q16" s="155">
        <v>16229096</v>
      </c>
      <c r="R16" s="155">
        <v>5000000</v>
      </c>
      <c r="S16" s="185">
        <v>11229096</v>
      </c>
      <c r="T16" s="141" t="s">
        <v>59</v>
      </c>
      <c r="U16" s="144">
        <v>1048048.49</v>
      </c>
      <c r="V16" s="140">
        <v>16229096</v>
      </c>
      <c r="W16" s="141" t="s">
        <v>23</v>
      </c>
      <c r="X16" s="158" t="s">
        <v>24</v>
      </c>
      <c r="Y16" s="141" t="s">
        <v>23</v>
      </c>
      <c r="Z16" s="158" t="s">
        <v>202</v>
      </c>
      <c r="AA16" s="141" t="s">
        <v>23</v>
      </c>
      <c r="AB16" s="167">
        <v>0</v>
      </c>
      <c r="AC16" s="167">
        <v>0</v>
      </c>
      <c r="AD16" s="167">
        <v>0</v>
      </c>
      <c r="AE16" s="167">
        <v>0</v>
      </c>
      <c r="AF16" s="167">
        <v>0</v>
      </c>
      <c r="AG16" s="167">
        <v>0</v>
      </c>
      <c r="AH16" s="167">
        <v>0</v>
      </c>
      <c r="AI16" s="167">
        <v>0</v>
      </c>
      <c r="AJ16" s="143">
        <v>39722</v>
      </c>
      <c r="AK16" s="144">
        <v>100750</v>
      </c>
      <c r="AL16" s="145">
        <v>3560</v>
      </c>
      <c r="AM16" s="181" t="s">
        <v>200</v>
      </c>
      <c r="AN16" s="169" t="s">
        <v>59</v>
      </c>
      <c r="AO16" s="149" t="s">
        <v>179</v>
      </c>
      <c r="AP16" s="149" t="s">
        <v>179</v>
      </c>
      <c r="AQ16" s="141" t="s">
        <v>23</v>
      </c>
      <c r="AR16" s="158" t="s">
        <v>204</v>
      </c>
      <c r="AS16" s="132" t="s">
        <v>168</v>
      </c>
      <c r="AT16" s="170" t="s">
        <v>203</v>
      </c>
      <c r="AU16" s="171" t="s">
        <v>176</v>
      </c>
      <c r="AV16" s="137">
        <v>1651786</v>
      </c>
      <c r="AW16" s="137">
        <v>8933460</v>
      </c>
      <c r="AX16" s="136">
        <v>39372</v>
      </c>
      <c r="AY16" s="136">
        <v>39731</v>
      </c>
      <c r="AZ16" s="141" t="s">
        <v>24</v>
      </c>
      <c r="BA16" s="141" t="s">
        <v>24</v>
      </c>
      <c r="BB16" s="141" t="s">
        <v>24</v>
      </c>
    </row>
    <row r="17" spans="2:54" ht="15" hidden="1"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30"/>
      <c r="AK17" s="130"/>
      <c r="AL17" s="130"/>
      <c r="AM17" s="129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</row>
    <row r="18" spans="1:54" s="128" customFormat="1" ht="15" hidden="1">
      <c r="A18" s="134"/>
      <c r="B18" s="133"/>
      <c r="C18" s="133"/>
      <c r="D18" s="133"/>
      <c r="E18" s="135"/>
      <c r="F18" s="136"/>
      <c r="G18" s="136"/>
      <c r="H18" s="135"/>
      <c r="I18" s="137"/>
      <c r="J18" s="138"/>
      <c r="K18" s="135"/>
      <c r="L18" s="135"/>
      <c r="M18" s="135"/>
      <c r="N18" s="135"/>
      <c r="O18" s="135"/>
      <c r="P18" s="135"/>
      <c r="Q18" s="139"/>
      <c r="R18" s="139"/>
      <c r="S18" s="139"/>
      <c r="T18" s="137"/>
      <c r="U18" s="137"/>
      <c r="V18" s="177"/>
      <c r="W18" s="141"/>
      <c r="X18" s="141"/>
      <c r="Y18" s="182"/>
      <c r="Z18" s="141"/>
      <c r="AA18" s="141"/>
      <c r="AB18" s="127"/>
      <c r="AC18" s="127"/>
      <c r="AD18" s="127"/>
      <c r="AE18" s="127"/>
      <c r="AF18" s="127"/>
      <c r="AG18" s="127"/>
      <c r="AH18" s="127"/>
      <c r="AI18" s="183"/>
      <c r="AJ18" s="143"/>
      <c r="AK18" s="144"/>
      <c r="AL18" s="145"/>
      <c r="AM18" s="141"/>
      <c r="AN18" s="148"/>
      <c r="AO18" s="132"/>
      <c r="AP18" s="132"/>
      <c r="AQ18" s="135"/>
      <c r="AR18" s="135"/>
      <c r="AS18" s="132"/>
      <c r="AT18" s="135"/>
      <c r="AU18" s="184"/>
      <c r="AV18" s="137"/>
      <c r="AW18" s="137"/>
      <c r="AX18" s="136"/>
      <c r="AY18" s="136"/>
      <c r="AZ18" s="141"/>
      <c r="BA18" s="141"/>
      <c r="BB18" s="141"/>
    </row>
    <row r="19" spans="1:54" s="128" customFormat="1" ht="15" hidden="1">
      <c r="A19" s="134"/>
      <c r="B19" s="133"/>
      <c r="C19" s="133"/>
      <c r="D19" s="133"/>
      <c r="E19" s="135"/>
      <c r="F19" s="136"/>
      <c r="G19" s="136"/>
      <c r="H19" s="135"/>
      <c r="I19" s="137"/>
      <c r="J19" s="138"/>
      <c r="K19" s="135"/>
      <c r="L19" s="135"/>
      <c r="M19" s="135"/>
      <c r="N19" s="135"/>
      <c r="O19" s="135"/>
      <c r="P19" s="135"/>
      <c r="Q19" s="139"/>
      <c r="R19" s="139"/>
      <c r="S19" s="139"/>
      <c r="T19" s="137"/>
      <c r="U19" s="137"/>
      <c r="V19" s="177"/>
      <c r="W19" s="141"/>
      <c r="X19" s="141"/>
      <c r="Y19" s="141"/>
      <c r="Z19" s="141"/>
      <c r="AA19" s="141"/>
      <c r="AB19" s="127"/>
      <c r="AC19" s="127"/>
      <c r="AD19" s="127"/>
      <c r="AE19" s="127"/>
      <c r="AF19" s="127"/>
      <c r="AG19" s="127"/>
      <c r="AH19" s="127"/>
      <c r="AI19" s="183"/>
      <c r="AJ19" s="143"/>
      <c r="AK19" s="144"/>
      <c r="AL19" s="145"/>
      <c r="AM19" s="141"/>
      <c r="AN19" s="148"/>
      <c r="AO19" s="132"/>
      <c r="AP19" s="132"/>
      <c r="AQ19" s="135"/>
      <c r="AR19" s="135"/>
      <c r="AS19" s="132"/>
      <c r="AT19" s="135"/>
      <c r="AU19" s="184"/>
      <c r="AV19" s="137"/>
      <c r="AW19" s="137"/>
      <c r="AX19" s="136"/>
      <c r="AY19" s="136"/>
      <c r="AZ19" s="141"/>
      <c r="BA19" s="141"/>
      <c r="BB19" s="141"/>
    </row>
    <row r="21" spans="3:54" ht="15"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31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</row>
    <row r="22" spans="2:42" ht="15">
      <c r="B22" s="188" t="s">
        <v>205</v>
      </c>
      <c r="C22" s="188"/>
      <c r="D22" s="188"/>
      <c r="E22" s="188"/>
      <c r="F22" s="188"/>
      <c r="G22" s="188"/>
      <c r="H22" s="188"/>
      <c r="I22" s="188"/>
      <c r="J22" s="188"/>
      <c r="K22" s="188"/>
      <c r="AM22" s="188"/>
      <c r="AN22" s="188"/>
      <c r="AO22" s="188"/>
      <c r="AP22" s="188"/>
    </row>
    <row r="23" spans="18:19" ht="15">
      <c r="R23" s="120"/>
      <c r="S23" s="120"/>
    </row>
    <row r="24" spans="18:19" ht="15">
      <c r="R24" s="120"/>
      <c r="S24" s="120"/>
    </row>
  </sheetData>
  <sheetProtection/>
  <autoFilter ref="A5:BB16"/>
  <mergeCells count="10">
    <mergeCell ref="A3:A4"/>
    <mergeCell ref="B3:B4"/>
    <mergeCell ref="C3:P3"/>
    <mergeCell ref="Q3:V3"/>
    <mergeCell ref="W3:AA3"/>
    <mergeCell ref="B22:K22"/>
    <mergeCell ref="AM22:AP22"/>
    <mergeCell ref="AB3:AL3"/>
    <mergeCell ref="AM3:AP3"/>
    <mergeCell ref="AQ3:BB3"/>
  </mergeCells>
  <conditionalFormatting sqref="E4:E7 E9:E10">
    <cfRule type="duplicateValues" priority="72" dxfId="5" stopIfTrue="1">
      <formula>AND(COUNTIF($E$4:$E$7,E4)+COUNTIF($E$9:$E$10,E4)&gt;1,NOT(ISBLANK(E4)))</formula>
    </cfRule>
  </conditionalFormatting>
  <conditionalFormatting sqref="E9">
    <cfRule type="duplicateValues" priority="4" dxfId="5" stopIfTrue="1">
      <formula>AND(COUNTIF($E$9:$E$9,E9)&gt;1,NOT(ISBLANK(E9)))</formula>
    </cfRule>
  </conditionalFormatting>
  <conditionalFormatting sqref="E9">
    <cfRule type="duplicateValues" priority="3" dxfId="5" stopIfTrue="1">
      <formula>AND(COUNTIF($E$9:$E$9,E9)&gt;1,NOT(ISBLANK(E9)))</formula>
    </cfRule>
  </conditionalFormatting>
  <conditionalFormatting sqref="E15">
    <cfRule type="duplicateValues" priority="2" dxfId="5" stopIfTrue="1">
      <formula>AND(COUNTIF($E$15:$E$15,E15)&gt;1,NOT(ISBLANK(E15)))</formula>
    </cfRule>
  </conditionalFormatting>
  <conditionalFormatting sqref="E15">
    <cfRule type="duplicateValues" priority="1" dxfId="5" stopIfTrue="1">
      <formula>AND(COUNTIF($E$15:$E$15,E15)&gt;1,NOT(ISBLANK(E15)))</formula>
    </cfRule>
  </conditionalFormatting>
  <printOptions/>
  <pageMargins left="0" right="0" top="0.3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Manov</cp:lastModifiedBy>
  <cp:lastPrinted>2018-11-28T10:20:37Z</cp:lastPrinted>
  <dcterms:created xsi:type="dcterms:W3CDTF">2016-04-08T14:26:54Z</dcterms:created>
  <dcterms:modified xsi:type="dcterms:W3CDTF">2018-12-10T13:50:34Z</dcterms:modified>
  <cp:category/>
  <cp:version/>
  <cp:contentType/>
  <cp:contentStatus/>
</cp:coreProperties>
</file>