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3"/>
  </bookViews>
  <sheets>
    <sheet name="5.2" sheetId="1" r:id="rId1"/>
    <sheet name="5.3" sheetId="2" r:id="rId2"/>
    <sheet name="5.4" sheetId="3" r:id="rId3"/>
    <sheet name="ПублПасп" sheetId="4" r:id="rId4"/>
    <sheet name="Застава" sheetId="5" r:id="rId5"/>
    <sheet name="Порука" sheetId="6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<sst xmlns="http://schemas.openxmlformats.org/spreadsheetml/2006/main" count="113" uniqueCount="84">
  <si>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</si>
  <si>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</si>
  <si>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</si>
  <si>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</si>
  <si>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</si>
  <si>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</si>
  <si>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</si>
  <si>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</si>
  <si>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</si>
  <si>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</si>
  <si>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</si>
  <si>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</si>
  <si>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</si>
  <si>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</si>
  <si>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</si>
  <si>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</si>
  <si>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</si>
  <si>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</si>
  <si>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</si>
  <si>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</si>
  <si>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</si>
  <si>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</si>
  <si>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</si>
  <si>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</si>
  <si>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</si>
  <si>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</si>
  <si>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</si>
  <si>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</si>
  <si>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</si>
  <si>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</si>
  <si>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</si>
  <si>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</si>
  <si>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</si>
  <si>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</si>
  <si>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</si>
  <si>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</si>
  <si>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</si>
  <si>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</si>
  <si>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</si>
  <si>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</si>
  <si>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</si>
  <si>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</si>
  <si>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</si>
  <si>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</si>
  <si>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</si>
  <si>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</si>
  <si>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</si>
  <si>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</si>
  <si>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</si>
  <si>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</si>
  <si>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</si>
  <si>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</si>
  <si>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</si>
  <si>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</si>
  <si>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</si>
  <si>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</si>
  <si>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</si>
  <si>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</si>
  <si>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</si>
  <si>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</si>
  <si>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</si>
  <si>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</si>
  <si>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</si>
  <si>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</si>
  <si>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</si>
  <si>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</si>
  <si>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</si>
  <si>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</si>
  <si>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</si>
  <si>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</si>
  <si>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</si>
  <si>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"ПРОФІН БАНК"</t>
  </si>
  <si>
    <t>Відновлювальна кредитна лінія</t>
  </si>
  <si>
    <t>ні</t>
  </si>
  <si>
    <t>Київська обл., Києво-Святошинський р-н, с. Софіївська Борщагівка</t>
  </si>
  <si>
    <t>Код КВЕД 46.19 Діяльність посередників у торгівлі товарами широкого асортименту (основний)</t>
  </si>
  <si>
    <t>нерухомість</t>
  </si>
  <si>
    <t>так</t>
  </si>
  <si>
    <t>82/кл/2014</t>
  </si>
  <si>
    <t>На території Пашківської сільської ради Макарівського району Київської області,</t>
  </si>
  <si>
    <t xml:space="preserve">Земельна ділянка, загальною площею 3,4392 на території Пашківської сільської ради Макарівського району Київської області, кадастровий номер 3222786500:03:002:0049, що належить майновому поручителю ТОВ «АМБРЕЛА ДЕВЕЛОПМЕНТ ІНВЕСТМЕНТ КОРПОРЕЙШН» та є іпотекою третьої черги після попередньої іпотеки першої черги ПАТ "МІСЬКИЙ КОМЕРЦІЙНИЙ БАНК" та попередньої іпотеки другої черги ПАТ "ПРОФІН БАНК" (кредитний договір № 88/кл/2014 з ТОВ "УКРТРЕЙДВИН"). Першочергове право на предмет іпотеки належить ПАТ «Міський комерційний банк». Право наступної іпотеки розповсюджується на два договори укладені в ПАТ «ПРОФІНБАНК» - на кредитний договір № 88/кл/2014 від 04.09.2014 р. ТОВ «УКРТРЕЙДВИН»  та ТОВ "Корн груп" № 82/кл/2014 від 04.09.2014 р. </t>
  </si>
  <si>
    <t>ТДВ "НЕКОС" (Свідоцтво СОД №11439 від 08.11.2013р., код ЄДРПОУ 37560661)</t>
  </si>
  <si>
    <t xml:space="preserve"> </t>
  </si>
  <si>
    <t>станом на 01.05.2018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</si>
</sst>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[$-FC19]d\ mmmm\ yyyy\ &quot;г.&quot;"/>
    <numFmt numFmtId="183" formatCode="0.0"/>
    <numFmt numFmtId="184" formatCode="[$-F800]dddd\,\ mmmm\ dd\,\ yyyy"/>
    <numFmt numFmtId="185" formatCode="0.0%"/>
    <numFmt numFmtId="186" formatCode="#,##0.0"/>
    <numFmt numFmtId="187" formatCode="_-* #,##0.0_₴_-;\-* #,##0.0_₴_-;_-* &quot;-&quot;??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84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41" fontId="49" fillId="0" borderId="1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72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2" applyFont="1" applyFill="1" applyBorder="1" applyAlignment="1" applyProtection="1">
      <alignment horizontal="center"/>
      <protection/>
    </xf>
    <xf numFmtId="0" fontId="33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14" fontId="43" fillId="35" borderId="10" xfId="0" applyNumberFormat="1" applyFont="1" applyFill="1" applyBorder="1" applyAlignment="1" applyProtection="1">
      <alignment horizontal="center" wrapText="1"/>
      <protection/>
    </xf>
    <xf numFmtId="0" fontId="43" fillId="35" borderId="10" xfId="0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/>
    </xf>
    <xf numFmtId="172" fontId="43" fillId="35" borderId="10" xfId="63" applyNumberFormat="1" applyFont="1" applyFill="1" applyBorder="1" applyAlignment="1" applyProtection="1">
      <alignment horizontal="center" wrapText="1"/>
      <protection/>
    </xf>
    <xf numFmtId="14" fontId="0" fillId="35" borderId="10" xfId="63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73" fontId="51" fillId="36" borderId="10" xfId="0" applyNumberFormat="1" applyFont="1" applyFill="1" applyBorder="1" applyAlignment="1" applyProtection="1">
      <alignment vertical="center"/>
      <protection locked="0"/>
    </xf>
    <xf numFmtId="0" fontId="33" fillId="0" borderId="10" xfId="42" applyBorder="1" applyAlignment="1" applyProtection="1">
      <alignment/>
      <protection/>
    </xf>
    <xf numFmtId="181" fontId="0" fillId="0" borderId="10" xfId="63" applyNumberFormat="1" applyFont="1" applyBorder="1" applyAlignment="1">
      <alignment/>
    </xf>
    <xf numFmtId="14" fontId="52" fillId="36" borderId="10" xfId="0" applyNumberFormat="1" applyFont="1" applyFill="1" applyBorder="1" applyAlignment="1">
      <alignment horizontal="center" vertical="top" wrapText="1"/>
    </xf>
    <xf numFmtId="14" fontId="0" fillId="35" borderId="10" xfId="0" applyNumberFormat="1" applyFont="1" applyFill="1" applyBorder="1" applyAlignment="1" applyProtection="1">
      <alignment horizontal="center" wrapText="1"/>
      <protection/>
    </xf>
    <xf numFmtId="4" fontId="0" fillId="36" borderId="15" xfId="0" applyNumberFormat="1" applyFont="1" applyFill="1" applyBorder="1" applyAlignment="1" applyProtection="1">
      <alignment horizontal="right"/>
      <protection/>
    </xf>
    <xf numFmtId="43" fontId="0" fillId="0" borderId="10" xfId="63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4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3.421875" style="0" customWidth="1"/>
    <col min="2" max="2" width="38.8515625" style="0" bestFit="1" customWidth="1"/>
  </cols>
  <sheetData>
    <row r="1" spans="1:13" ht="15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1.421875" style="0" customWidth="1"/>
    <col min="5" max="5" width="22.28125" style="0" customWidth="1"/>
    <col min="6" max="6" width="31.7109375" style="0" customWidth="1"/>
  </cols>
  <sheetData>
    <row r="1" spans="1:3" ht="60" customHeight="1">
      <c r="A1" s="74" t="s">
        <v>68</v>
      </c>
      <c r="B1" s="74"/>
      <c r="C1" s="62" t="s">
        <v>81</v>
      </c>
    </row>
    <row r="2" spans="1:3" ht="15">
      <c r="A2" s="74" t="s">
        <v>9</v>
      </c>
      <c r="B2" s="74"/>
      <c r="C2" s="63">
        <v>42786</v>
      </c>
    </row>
    <row r="3" spans="1:3" ht="30" customHeight="1">
      <c r="A3" s="74" t="s">
        <v>70</v>
      </c>
      <c r="B3" s="74"/>
      <c r="C3" s="64">
        <v>79171</v>
      </c>
    </row>
    <row r="6" spans="1:6" ht="15">
      <c r="A6" s="73" t="s">
        <v>17</v>
      </c>
      <c r="B6" s="73"/>
      <c r="C6" s="73"/>
      <c r="D6" s="73"/>
      <c r="E6" s="73"/>
      <c r="F6" s="73"/>
    </row>
    <row r="7" spans="1:6" ht="1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0</v>
      </c>
    </row>
    <row r="8" spans="1:6" ht="15">
      <c r="A8" s="2">
        <v>1</v>
      </c>
      <c r="B8" s="14">
        <v>42389</v>
      </c>
      <c r="C8" s="67">
        <v>19633234</v>
      </c>
      <c r="D8" s="15">
        <v>0</v>
      </c>
      <c r="E8" s="13">
        <v>0</v>
      </c>
      <c r="F8" s="2"/>
    </row>
    <row r="9" spans="1:6" ht="15">
      <c r="A9" s="2">
        <v>2</v>
      </c>
      <c r="B9" s="14">
        <v>42936</v>
      </c>
      <c r="C9" s="67">
        <v>1750677</v>
      </c>
      <c r="D9" s="15">
        <v>0</v>
      </c>
      <c r="E9" s="13">
        <v>0</v>
      </c>
      <c r="F9" s="2"/>
    </row>
    <row r="10" spans="1:6" ht="15">
      <c r="A10" s="2">
        <v>3</v>
      </c>
      <c r="B10" s="14">
        <v>42954</v>
      </c>
      <c r="C10" s="67">
        <f>C9-(C9*0.1)</f>
        <v>1575609.3</v>
      </c>
      <c r="D10" s="15">
        <v>0.1</v>
      </c>
      <c r="E10" s="13"/>
      <c r="F10" s="2"/>
    </row>
    <row r="11" spans="1:6" ht="15">
      <c r="A11" s="2">
        <v>4</v>
      </c>
      <c r="B11" s="14">
        <v>42969</v>
      </c>
      <c r="C11" s="67">
        <f>C9-(C9*0.2)</f>
        <v>1400541.6</v>
      </c>
      <c r="D11" s="15">
        <v>0.2</v>
      </c>
      <c r="E11" s="13"/>
      <c r="F11" s="2"/>
    </row>
    <row r="12" spans="1:6" ht="15">
      <c r="A12" s="2">
        <v>5</v>
      </c>
      <c r="B12" s="14">
        <v>42989</v>
      </c>
      <c r="C12" s="67">
        <f>C9-(C9*0.3)</f>
        <v>1225473.9</v>
      </c>
      <c r="D12" s="15">
        <v>0.3</v>
      </c>
      <c r="E12" s="13"/>
      <c r="F12" s="2"/>
    </row>
    <row r="13" spans="1:6" ht="15">
      <c r="A13" s="2">
        <v>6</v>
      </c>
      <c r="B13" s="14">
        <v>43046</v>
      </c>
      <c r="C13" s="67">
        <v>992633.86</v>
      </c>
      <c r="D13" s="15">
        <v>0</v>
      </c>
      <c r="E13" s="13"/>
      <c r="F13" s="2"/>
    </row>
    <row r="14" spans="1:6" ht="15">
      <c r="A14" s="2">
        <v>7</v>
      </c>
      <c r="B14" s="14">
        <v>43060</v>
      </c>
      <c r="C14" s="67">
        <f>C13-(C13*0.1)</f>
        <v>893370.4739999999</v>
      </c>
      <c r="D14" s="15">
        <v>0.1</v>
      </c>
      <c r="E14" s="13"/>
      <c r="F14" s="2"/>
    </row>
    <row r="15" spans="1:6" ht="15">
      <c r="A15" s="2">
        <v>8</v>
      </c>
      <c r="B15" s="14">
        <v>43074</v>
      </c>
      <c r="C15" s="67">
        <f>C13-(C13*0.2)</f>
        <v>794107.088</v>
      </c>
      <c r="D15" s="15">
        <v>0.2</v>
      </c>
      <c r="E15" s="13"/>
      <c r="F15" s="2"/>
    </row>
    <row r="16" spans="1:6" ht="15">
      <c r="A16" s="2">
        <v>9</v>
      </c>
      <c r="B16" s="14">
        <v>43088</v>
      </c>
      <c r="C16" s="67">
        <f>C13-(C13*0.3)</f>
        <v>694843.702</v>
      </c>
      <c r="D16" s="15">
        <v>0.3</v>
      </c>
      <c r="E16" s="13"/>
      <c r="F16" s="2"/>
    </row>
    <row r="17" spans="1:6" ht="15">
      <c r="A17" s="2">
        <v>10</v>
      </c>
      <c r="B17" s="14">
        <v>43166</v>
      </c>
      <c r="C17" s="67">
        <v>625359.33</v>
      </c>
      <c r="D17" s="15">
        <v>0</v>
      </c>
      <c r="E17" s="13"/>
      <c r="F17" s="2"/>
    </row>
    <row r="18" spans="1:6" ht="15">
      <c r="A18" s="2">
        <v>11</v>
      </c>
      <c r="B18" s="14">
        <v>43179</v>
      </c>
      <c r="C18" s="67">
        <v>562823.397</v>
      </c>
      <c r="D18" s="15">
        <v>0.1</v>
      </c>
      <c r="E18" s="13"/>
      <c r="F18" s="2"/>
    </row>
    <row r="19" spans="1:6" ht="15">
      <c r="A19" s="2">
        <v>12</v>
      </c>
      <c r="B19" s="14">
        <v>43188</v>
      </c>
      <c r="C19" s="67">
        <v>500287.464</v>
      </c>
      <c r="D19" s="15">
        <v>0.2</v>
      </c>
      <c r="E19" s="13"/>
      <c r="F19" s="2"/>
    </row>
    <row r="20" spans="1:6" ht="15">
      <c r="A20" s="2">
        <v>13</v>
      </c>
      <c r="B20" s="14">
        <v>43200</v>
      </c>
      <c r="C20" s="67">
        <v>437751.53099999996</v>
      </c>
      <c r="D20" s="15">
        <v>0.3</v>
      </c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3" t="s">
        <v>23</v>
      </c>
      <c r="B1" s="73"/>
    </row>
    <row r="2" spans="1:2" ht="15">
      <c r="A2" s="2" t="s">
        <v>18</v>
      </c>
      <c r="B2" s="2" t="s">
        <v>24</v>
      </c>
    </row>
    <row r="3" spans="1:2" ht="15">
      <c r="A3" s="2">
        <v>1</v>
      </c>
      <c r="B3" s="66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115" zoomScaleNormal="115" zoomScalePageLayoutView="0" workbookViewId="0" topLeftCell="A1">
      <selection activeCell="H7" sqref="H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8" t="s">
        <v>3</v>
      </c>
      <c r="C1" s="89"/>
      <c r="D1" s="89"/>
      <c r="E1" s="89"/>
      <c r="F1" s="89"/>
      <c r="G1" s="89"/>
      <c r="H1" s="89"/>
      <c r="I1" s="89"/>
      <c r="J1" s="90"/>
      <c r="K1" s="5"/>
      <c r="L1" s="5"/>
      <c r="M1" s="5"/>
    </row>
    <row r="2" spans="1:13" ht="15">
      <c r="A2" s="4"/>
      <c r="B2" s="91"/>
      <c r="C2" s="92"/>
      <c r="D2" s="92"/>
      <c r="E2" s="92"/>
      <c r="F2" s="92"/>
      <c r="G2" s="92"/>
      <c r="H2" s="92"/>
      <c r="I2" s="92"/>
      <c r="J2" s="93"/>
      <c r="K2" s="5"/>
      <c r="L2" s="5"/>
      <c r="M2" s="5"/>
    </row>
    <row r="3" spans="1:13" ht="15.75">
      <c r="A3" s="4"/>
      <c r="B3" s="26" t="s">
        <v>4</v>
      </c>
      <c r="C3" s="94" t="s">
        <v>83</v>
      </c>
      <c r="D3" s="95"/>
      <c r="E3" s="96"/>
      <c r="F3" s="96"/>
      <c r="G3" s="96"/>
      <c r="H3" s="96"/>
      <c r="I3" s="96"/>
      <c r="J3" s="97"/>
      <c r="K3" s="5"/>
      <c r="L3" s="5"/>
      <c r="M3" s="5"/>
    </row>
    <row r="4" spans="1:13" ht="15">
      <c r="A4" s="4"/>
      <c r="B4" s="98" t="s">
        <v>32</v>
      </c>
      <c r="C4" s="99"/>
      <c r="D4" s="6"/>
      <c r="E4" s="100" t="s">
        <v>34</v>
      </c>
      <c r="F4" s="101"/>
      <c r="G4" s="101"/>
      <c r="H4" s="101"/>
      <c r="I4" s="101"/>
      <c r="J4" s="101"/>
      <c r="K4" s="5"/>
      <c r="L4" s="5"/>
      <c r="M4" s="5"/>
    </row>
    <row r="5" spans="1:10" ht="15">
      <c r="A5" s="4"/>
      <c r="B5" s="37" t="s">
        <v>58</v>
      </c>
      <c r="C5" s="25" t="s">
        <v>71</v>
      </c>
      <c r="D5" s="7"/>
      <c r="E5" s="80" t="s">
        <v>36</v>
      </c>
      <c r="F5" s="82"/>
      <c r="G5" s="114" t="s">
        <v>72</v>
      </c>
      <c r="H5" s="82"/>
      <c r="I5" s="83" t="s">
        <v>63</v>
      </c>
      <c r="J5" s="110" t="s">
        <v>73</v>
      </c>
    </row>
    <row r="6" spans="1:10" ht="15">
      <c r="A6" s="4"/>
      <c r="B6" s="38" t="s">
        <v>59</v>
      </c>
      <c r="C6" s="25" t="s">
        <v>78</v>
      </c>
      <c r="D6" s="7"/>
      <c r="E6" s="102" t="s">
        <v>67</v>
      </c>
      <c r="F6" s="81"/>
      <c r="G6" s="82"/>
      <c r="H6" s="70">
        <v>4244889.28</v>
      </c>
      <c r="I6" s="84"/>
      <c r="J6" s="111"/>
    </row>
    <row r="7" spans="1:10" ht="15">
      <c r="A7" s="4"/>
      <c r="B7" s="38" t="s">
        <v>60</v>
      </c>
      <c r="C7" s="25" t="s">
        <v>15</v>
      </c>
      <c r="D7" s="7"/>
      <c r="E7" s="80" t="s">
        <v>37</v>
      </c>
      <c r="F7" s="81"/>
      <c r="G7" s="82"/>
      <c r="H7" s="27">
        <v>1125</v>
      </c>
      <c r="I7" s="84"/>
      <c r="J7" s="112"/>
    </row>
    <row r="8" spans="1:10" ht="36.75" customHeight="1">
      <c r="A8" s="4"/>
      <c r="B8" s="38" t="s">
        <v>61</v>
      </c>
      <c r="C8" s="25" t="s">
        <v>75</v>
      </c>
      <c r="D8" s="7"/>
      <c r="E8" s="80" t="s">
        <v>52</v>
      </c>
      <c r="F8" s="81"/>
      <c r="G8" s="82"/>
      <c r="H8" s="39" t="s">
        <v>73</v>
      </c>
      <c r="I8" s="85"/>
      <c r="J8" s="113"/>
    </row>
    <row r="9" spans="1:10" ht="36" customHeight="1">
      <c r="A9" s="4"/>
      <c r="B9" s="38" t="s">
        <v>64</v>
      </c>
      <c r="C9" s="25" t="s">
        <v>73</v>
      </c>
      <c r="D9" s="7"/>
      <c r="E9" s="78" t="s">
        <v>53</v>
      </c>
      <c r="F9" s="78" t="s">
        <v>54</v>
      </c>
      <c r="G9" s="86" t="s">
        <v>5</v>
      </c>
      <c r="H9" s="78" t="s">
        <v>65</v>
      </c>
      <c r="I9" s="78" t="s">
        <v>66</v>
      </c>
      <c r="J9" s="78" t="s">
        <v>6</v>
      </c>
    </row>
    <row r="10" spans="1:10" ht="31.5" customHeight="1">
      <c r="A10" s="4"/>
      <c r="B10" s="75" t="s">
        <v>62</v>
      </c>
      <c r="C10" s="106" t="s">
        <v>74</v>
      </c>
      <c r="D10" s="7"/>
      <c r="E10" s="79"/>
      <c r="F10" s="79"/>
      <c r="G10" s="87"/>
      <c r="H10" s="79"/>
      <c r="I10" s="79"/>
      <c r="J10" s="79"/>
    </row>
    <row r="11" spans="1:10" ht="15">
      <c r="A11" s="4"/>
      <c r="B11" s="76"/>
      <c r="C11" s="84"/>
      <c r="D11" s="7"/>
      <c r="E11" s="28">
        <v>41829</v>
      </c>
      <c r="F11" s="28">
        <v>42020</v>
      </c>
      <c r="G11" s="29">
        <v>980</v>
      </c>
      <c r="H11" s="71">
        <v>2500000</v>
      </c>
      <c r="I11" s="71">
        <v>1744889.28</v>
      </c>
      <c r="J11" s="31">
        <v>0.32</v>
      </c>
    </row>
    <row r="12" spans="1:10" ht="15">
      <c r="A12" s="4"/>
      <c r="B12" s="76"/>
      <c r="C12" s="84"/>
      <c r="D12" s="12"/>
      <c r="E12" s="28"/>
      <c r="F12" s="28"/>
      <c r="G12" s="29"/>
      <c r="H12" s="30"/>
      <c r="I12" s="30"/>
      <c r="J12" s="31"/>
    </row>
    <row r="13" spans="1:10" ht="15">
      <c r="A13" s="4"/>
      <c r="B13" s="77"/>
      <c r="C13" s="85"/>
      <c r="D13" s="12"/>
      <c r="E13" s="28"/>
      <c r="F13" s="28"/>
      <c r="G13" s="29"/>
      <c r="H13" s="30"/>
      <c r="I13" s="30"/>
      <c r="J13" s="31"/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98" t="s">
        <v>33</v>
      </c>
      <c r="C15" s="100"/>
      <c r="D15" s="42"/>
      <c r="E15" s="103" t="s">
        <v>35</v>
      </c>
      <c r="F15" s="104"/>
      <c r="G15" s="104"/>
      <c r="H15" s="104"/>
      <c r="I15" s="104"/>
      <c r="J15" s="105"/>
    </row>
    <row r="16" spans="1:10" ht="30">
      <c r="A16" s="4"/>
      <c r="B16" s="43" t="s">
        <v>31</v>
      </c>
      <c r="C16" s="50" t="s">
        <v>73</v>
      </c>
      <c r="D16" s="8"/>
      <c r="E16" s="115" t="s">
        <v>45</v>
      </c>
      <c r="F16" s="116"/>
      <c r="G16" s="52" t="s">
        <v>55</v>
      </c>
      <c r="H16" s="52" t="s">
        <v>56</v>
      </c>
      <c r="I16" s="52" t="s">
        <v>7</v>
      </c>
      <c r="J16" s="44"/>
    </row>
    <row r="17" spans="1:10" ht="16.5" customHeight="1">
      <c r="A17" s="4"/>
      <c r="B17" s="43" t="s">
        <v>46</v>
      </c>
      <c r="C17" s="51"/>
      <c r="D17" s="9"/>
      <c r="E17" s="109" t="s">
        <v>38</v>
      </c>
      <c r="F17" s="108"/>
      <c r="G17" s="65"/>
      <c r="H17" s="65"/>
      <c r="I17" s="45"/>
      <c r="J17" s="46"/>
    </row>
    <row r="18" spans="1:10" ht="15">
      <c r="A18" s="4"/>
      <c r="B18" s="43" t="s">
        <v>47</v>
      </c>
      <c r="C18" s="68">
        <v>42222</v>
      </c>
      <c r="D18" s="9"/>
      <c r="E18" s="109" t="s">
        <v>39</v>
      </c>
      <c r="F18" s="108"/>
      <c r="G18" s="65">
        <v>8082120</v>
      </c>
      <c r="H18" s="65"/>
      <c r="I18" s="45"/>
      <c r="J18" s="46"/>
    </row>
    <row r="19" spans="1:10" ht="15">
      <c r="A19" s="4"/>
      <c r="B19" s="43" t="s">
        <v>48</v>
      </c>
      <c r="C19" s="51">
        <v>42356</v>
      </c>
      <c r="D19" s="9"/>
      <c r="E19" s="109" t="s">
        <v>40</v>
      </c>
      <c r="F19" s="108"/>
      <c r="G19" s="65"/>
      <c r="H19" s="65"/>
      <c r="I19" s="45"/>
      <c r="J19" s="46"/>
    </row>
    <row r="20" spans="1:10" ht="15">
      <c r="A20" s="4"/>
      <c r="B20" s="43" t="s">
        <v>49</v>
      </c>
      <c r="C20" s="50" t="s">
        <v>77</v>
      </c>
      <c r="D20" s="9"/>
      <c r="E20" s="109" t="s">
        <v>41</v>
      </c>
      <c r="F20" s="108"/>
      <c r="G20" s="65"/>
      <c r="H20" s="65"/>
      <c r="I20" s="45"/>
      <c r="J20" s="46"/>
    </row>
    <row r="21" spans="1:10" ht="15">
      <c r="A21" s="4"/>
      <c r="B21" s="43" t="s">
        <v>50</v>
      </c>
      <c r="C21" s="51" t="s">
        <v>8</v>
      </c>
      <c r="D21" s="9"/>
      <c r="E21" s="109" t="s">
        <v>43</v>
      </c>
      <c r="F21" s="108"/>
      <c r="G21" s="65"/>
      <c r="H21" s="65"/>
      <c r="I21" s="45"/>
      <c r="J21" s="46"/>
    </row>
    <row r="22" spans="1:10" ht="15" customHeight="1">
      <c r="A22" s="4"/>
      <c r="B22" s="43" t="s">
        <v>51</v>
      </c>
      <c r="C22" s="50" t="s">
        <v>8</v>
      </c>
      <c r="D22" s="9"/>
      <c r="E22" s="109" t="s">
        <v>42</v>
      </c>
      <c r="F22" s="108"/>
      <c r="G22" s="65"/>
      <c r="H22" s="65"/>
      <c r="I22" s="45"/>
      <c r="J22" s="46"/>
    </row>
    <row r="23" spans="1:10" ht="15.75" customHeight="1">
      <c r="A23" s="4"/>
      <c r="B23" s="43" t="s">
        <v>57</v>
      </c>
      <c r="C23" s="51" t="s">
        <v>8</v>
      </c>
      <c r="D23" s="9"/>
      <c r="E23" s="109" t="s">
        <v>44</v>
      </c>
      <c r="F23" s="108"/>
      <c r="G23" s="65"/>
      <c r="H23" s="65"/>
      <c r="I23" s="45"/>
      <c r="J23" s="46"/>
    </row>
    <row r="24" spans="1:10" ht="15">
      <c r="A24" s="1"/>
      <c r="B24" s="47"/>
      <c r="C24" s="47"/>
      <c r="D24" s="47"/>
      <c r="E24" s="107" t="s">
        <v>27</v>
      </c>
      <c r="F24" s="108"/>
      <c r="G24" s="24">
        <v>8082120</v>
      </c>
      <c r="H24" s="24"/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1:10" ht="30">
      <c r="A26" s="1"/>
      <c r="B26" s="55" t="s">
        <v>68</v>
      </c>
      <c r="C26" s="56" t="s">
        <v>9</v>
      </c>
      <c r="D26" s="57"/>
      <c r="E26" s="58" t="s">
        <v>69</v>
      </c>
      <c r="F26" s="53"/>
      <c r="G26" s="54"/>
      <c r="H26" s="54"/>
      <c r="I26" s="54"/>
      <c r="J26" s="54"/>
    </row>
    <row r="27" spans="1:10" ht="30">
      <c r="A27" s="1"/>
      <c r="B27" s="69" t="s">
        <v>81</v>
      </c>
      <c r="C27" s="59">
        <v>42786</v>
      </c>
      <c r="D27" s="60"/>
      <c r="E27" s="61">
        <v>79171</v>
      </c>
      <c r="F27" s="53"/>
      <c r="G27" s="54"/>
      <c r="H27" s="54"/>
      <c r="I27" s="54"/>
      <c r="J27" s="54"/>
    </row>
    <row r="28" spans="1:10" ht="15">
      <c r="A28" s="1"/>
      <c r="B28" s="47"/>
      <c r="C28" s="47"/>
      <c r="D28" s="47"/>
      <c r="E28" s="53"/>
      <c r="F28" s="53"/>
      <c r="G28" s="54"/>
      <c r="H28" s="54"/>
      <c r="I28" s="54"/>
      <c r="J28" s="54"/>
    </row>
    <row r="29" spans="1:10" ht="15">
      <c r="A29" s="1"/>
      <c r="B29" s="47"/>
      <c r="C29" s="47"/>
      <c r="D29" s="47"/>
      <c r="E29" s="53"/>
      <c r="F29" s="53"/>
      <c r="G29" s="54"/>
      <c r="H29" s="54"/>
      <c r="I29" s="54"/>
      <c r="J29" s="54"/>
    </row>
    <row r="30" spans="9:10" ht="15"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</sheetData>
  <sheetProtection/>
  <mergeCells count="30">
    <mergeCell ref="J9:J10"/>
    <mergeCell ref="E20:F20"/>
    <mergeCell ref="J5:J8"/>
    <mergeCell ref="E7:G7"/>
    <mergeCell ref="G5:H5"/>
    <mergeCell ref="E16:F16"/>
    <mergeCell ref="E17:F17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I9:I10"/>
    <mergeCell ref="B1:J2"/>
    <mergeCell ref="C3:J3"/>
    <mergeCell ref="B4:C4"/>
    <mergeCell ref="E4:J4"/>
    <mergeCell ref="E5:F5"/>
    <mergeCell ref="E6:G6"/>
    <mergeCell ref="B10:B13"/>
    <mergeCell ref="H9:H10"/>
    <mergeCell ref="E8:G8"/>
    <mergeCell ref="I5:I8"/>
    <mergeCell ref="G9:G10"/>
    <mergeCell ref="E9:E10"/>
    <mergeCell ref="F9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:W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51.57421875" style="0" customWidth="1"/>
  </cols>
  <sheetData>
    <row r="1" ht="15">
      <c r="A1" s="3" t="s">
        <v>1</v>
      </c>
    </row>
    <row r="2" spans="1:23" ht="23.25">
      <c r="A2" s="18" t="s">
        <v>10</v>
      </c>
      <c r="B2" s="19" t="s">
        <v>79</v>
      </c>
      <c r="C2" s="19"/>
      <c r="D2" s="19"/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</row>
    <row r="3" spans="1:23" ht="15">
      <c r="A3" s="11" t="s">
        <v>25</v>
      </c>
      <c r="B3" s="21">
        <v>8082120</v>
      </c>
      <c r="C3" s="21"/>
      <c r="D3" s="21"/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</row>
    <row r="4" spans="1:23" ht="15">
      <c r="A4" s="11" t="s">
        <v>11</v>
      </c>
      <c r="B4" s="22" t="s">
        <v>82</v>
      </c>
      <c r="C4" s="22"/>
      <c r="D4" s="22"/>
      <c r="E4" s="22" t="s">
        <v>82</v>
      </c>
      <c r="F4" s="22" t="s">
        <v>82</v>
      </c>
      <c r="G4" s="22" t="s">
        <v>82</v>
      </c>
      <c r="H4" s="22" t="s">
        <v>82</v>
      </c>
      <c r="I4" s="22" t="s">
        <v>82</v>
      </c>
      <c r="J4" s="22" t="s">
        <v>82</v>
      </c>
      <c r="K4" s="22" t="s">
        <v>82</v>
      </c>
      <c r="L4" s="22" t="s">
        <v>82</v>
      </c>
      <c r="M4" s="22" t="s">
        <v>82</v>
      </c>
      <c r="N4" s="22" t="s">
        <v>82</v>
      </c>
      <c r="O4" s="22" t="s">
        <v>82</v>
      </c>
      <c r="P4" s="22" t="s">
        <v>82</v>
      </c>
      <c r="Q4" s="22" t="s">
        <v>82</v>
      </c>
      <c r="R4" s="22" t="s">
        <v>82</v>
      </c>
      <c r="S4" s="22" t="s">
        <v>82</v>
      </c>
      <c r="T4" s="22" t="s">
        <v>82</v>
      </c>
      <c r="U4" s="22" t="s">
        <v>82</v>
      </c>
      <c r="V4" s="22" t="s">
        <v>82</v>
      </c>
      <c r="W4" s="22" t="s">
        <v>82</v>
      </c>
    </row>
    <row r="5" spans="1:23" ht="15">
      <c r="A5" s="11" t="s">
        <v>26</v>
      </c>
      <c r="B5" s="21">
        <v>0</v>
      </c>
      <c r="C5" s="21"/>
      <c r="D5" s="21"/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</row>
    <row r="6" spans="1:23" ht="22.5">
      <c r="A6" s="11" t="s">
        <v>12</v>
      </c>
      <c r="B6" s="19" t="s">
        <v>76</v>
      </c>
      <c r="C6" s="19"/>
      <c r="D6" s="19"/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</row>
    <row r="7" spans="1:23" s="32" customFormat="1" ht="105" customHeight="1">
      <c r="A7" s="20" t="s">
        <v>13</v>
      </c>
      <c r="B7" s="19" t="s">
        <v>80</v>
      </c>
      <c r="C7" s="19"/>
      <c r="D7" s="19"/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</row>
    <row r="8" spans="1:23" ht="33.75">
      <c r="A8" s="20" t="s">
        <v>14</v>
      </c>
      <c r="B8" s="19" t="s">
        <v>77</v>
      </c>
      <c r="C8" s="19"/>
      <c r="D8" s="19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1" sqref="A1:X4"/>
    </sheetView>
  </sheetViews>
  <sheetFormatPr defaultColWidth="9.140625" defaultRowHeight="15"/>
  <cols>
    <col min="1" max="1" width="63.8515625" style="0" customWidth="1"/>
    <col min="2" max="2" width="12.8515625" style="0" customWidth="1"/>
  </cols>
  <sheetData>
    <row r="1" ht="15">
      <c r="A1" s="16" t="s">
        <v>2</v>
      </c>
    </row>
    <row r="2" spans="1:24" ht="22.5">
      <c r="A2" s="11" t="s">
        <v>30</v>
      </c>
      <c r="B2" s="17">
        <v>0</v>
      </c>
      <c r="C2" s="17"/>
      <c r="D2" s="17"/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</row>
    <row r="3" spans="1:24" s="32" customFormat="1" ht="40.5" customHeight="1">
      <c r="A3" s="10" t="s">
        <v>29</v>
      </c>
      <c r="B3" s="19">
        <v>0</v>
      </c>
      <c r="C3" s="19"/>
      <c r="D3" s="19"/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</row>
    <row r="4" spans="1:24" ht="15">
      <c r="A4" s="10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2016-08-16T07:43:23Z</cp:lastPrinted>
  <dcterms:created xsi:type="dcterms:W3CDTF">2015-10-12T12:03:25Z</dcterms:created>
  <dcterms:modified xsi:type="dcterms:W3CDTF">2018-07-05T06:25:25Z</dcterms:modified>
  <cp:category/>
  <cp:version/>
  <cp:contentType/>
  <cp:contentStatus/>
</cp:coreProperties>
</file>