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0230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#N/A</definedName>
    <definedName name="Земля">#N/A</definedName>
    <definedName name="Комерційна_нерухомість">#N/A</definedName>
    <definedName name="Майнові_права">#N/A</definedName>
    <definedName name="Нерухомість">#N/A</definedName>
    <definedName name="Порука">#N/A</definedName>
    <definedName name="Рухоме_майно">#N/A</definedName>
    <definedName name="Сільгоспродукція">#N/A</definedName>
    <definedName name="Тип_застави">#N/A</definedName>
    <definedName name="Товари_в_обігу">#N/A</definedName>
    <definedName name="Транспорт">#N/A</definedName>
  </definedNames>
  <calcPr fullCalcOnLoad="1"/>
</workbook>
</file>

<file path=xl/sharedStrings.xml><?xml version="1.0" encoding="utf-8"?>
<sst xmlns="http://schemas.openxmlformats.org/spreadsheetml/2006/main" count="117" uniqueCount="86">
  <si>
    <t xml:space="preserve">Назва суб'єкта оціночної діяльності </t>
  </si>
  <si>
    <t>Дата оцінки</t>
  </si>
  <si>
    <t>Оціночна вартість активу грн. без ПДВ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</si>
  <si>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</si>
  <si>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</si>
  <si>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</si>
  <si>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</si>
  <si>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</si>
  <si>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</si>
  <si>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</si>
  <si>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</si>
  <si>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</si>
  <si>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</si>
  <si>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</si>
  <si>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</si>
  <si>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</si>
  <si>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</si>
  <si>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Кредитний договір (№ договору):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</si>
  <si>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</si>
  <si>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</si>
  <si>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</si>
  <si>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</si>
  <si>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</si>
  <si>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</si>
  <si>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</si>
  <si>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</si>
  <si>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</si>
  <si>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кредиту.</t>
  </si>
  <si>
    <t>Заборгованість по нарахованим доходам за кредитом в валюті кредиту.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</si>
  <si>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</si>
  <si>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</si>
  <si>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</si>
  <si>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</si>
  <si>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</si>
  <si>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</si>
  <si>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</si>
  <si>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</si>
  <si>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</si>
  <si>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</si>
  <si>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</si>
  <si>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</si>
  <si>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</si>
  <si>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</si>
  <si>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</si>
  <si>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</si>
  <si>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</si>
  <si>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</si>
  <si>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</si>
  <si>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</si>
  <si>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</si>
  <si>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</si>
  <si>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</si>
  <si>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</si>
  <si>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</si>
  <si>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</si>
  <si>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</si>
  <si>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Застава</t>
  </si>
  <si>
    <t>Фактична адреса місцезнаходження об'єкта:</t>
  </si>
  <si>
    <t>Вартість застави на дату укладання договору, грн</t>
  </si>
  <si>
    <t xml:space="preserve"> Дата останньої переоцінки</t>
  </si>
  <si>
    <t>Вартість застави відповідно до останньої переоцінки, грн</t>
  </si>
  <si>
    <t xml:space="preserve"> Класифікатор застави (нерухомість ,  рухоме майно , товари в обороті 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</si>
  <si>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</si>
  <si>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</si>
  <si>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</si>
  <si>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</si>
  <si>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</si>
  <si>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09.02.2015 (стосовно поручителя)</t>
  </si>
  <si>
    <t>Чернігівська обл., м.Чернігів</t>
  </si>
  <si>
    <t>м.Чернігів, пр-т Миру, б/н</t>
  </si>
  <si>
    <t>нерухомість</t>
  </si>
  <si>
    <t>кредитна лінія  для забезпечення поточної діяльності</t>
  </si>
  <si>
    <t>-</t>
  </si>
  <si>
    <t>Демарк</t>
  </si>
  <si>
    <t>Товариство з обмеженою відповідальністю «М Консалтинг»</t>
  </si>
  <si>
    <t>Юридична особа</t>
  </si>
  <si>
    <t>торгівля</t>
  </si>
  <si>
    <t>ні</t>
  </si>
  <si>
    <t>так</t>
  </si>
  <si>
    <t xml:space="preserve"> </t>
  </si>
  <si>
    <t>15.03.2007 позов про солідарне стягнення боргу з боржника та поручителя;    21.01.2011 заява з вимогами до боржника</t>
  </si>
  <si>
    <t>фінансова порука юридичної особи</t>
  </si>
  <si>
    <t>майнова порука фізичної особи</t>
  </si>
  <si>
    <t xml:space="preserve"> солідарний боржник </t>
  </si>
  <si>
    <t>незавершена будівництвом Чернігівська біологічна фабрика обласної станції захисту рослин, загальною площею 3396,8 кв.м.</t>
  </si>
  <si>
    <t xml:space="preserve">станом на 01.07.2018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</si>
</sst>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₴_-;\-* #,##0.00_₴_-;_-* \-??_₴_-;_-@_-"/>
    <numFmt numFmtId="181" formatCode="_-* #,##0_₴_-;\-* #,##0_₴_-;_-* \-??_₴_-;_-@_-"/>
    <numFmt numFmtId="182" formatCode="_-* #,##0.00\₴_-;\-* #,##0.00\₴_-;_-* \-??\₴_-;_-@_-"/>
    <numFmt numFmtId="183" formatCode="_-* #,##0_₴_-;\-* #,##0_₴_-;_-* \-_₴_-;_-@_-"/>
    <numFmt numFmtId="184" formatCode="#,##0_₴"/>
    <numFmt numFmtId="185" formatCode="[$-FC19]dd\ mmmm\ yyyy\ &quot;г.&quot;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45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Protection="0">
      <alignment/>
    </xf>
    <xf numFmtId="182" fontId="0" fillId="0" borderId="0" applyFill="0" applyBorder="0" applyProtection="0">
      <alignment/>
    </xf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Protection="0">
      <alignment/>
    </xf>
    <xf numFmtId="9" fontId="0" fillId="0" borderId="0" applyFill="0" applyBorder="0" applyProtection="0">
      <alignment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Protection="0">
      <alignment/>
    </xf>
    <xf numFmtId="41" fontId="1" fillId="0" borderId="0" applyFill="0" applyBorder="0" applyAlignment="0" applyProtection="0"/>
    <xf numFmtId="180" fontId="0" fillId="0" borderId="0" applyFill="0" applyBorder="0" applyProtection="0">
      <alignment/>
    </xf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81" fontId="0" fillId="33" borderId="10" xfId="63" applyNumberFormat="1" applyFont="1" applyFill="1" applyBorder="1" applyAlignment="1" applyProtection="1">
      <alignment/>
      <protection/>
    </xf>
    <xf numFmtId="9" fontId="0" fillId="33" borderId="10" xfId="58" applyFont="1" applyFill="1" applyBorder="1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vertical="center" wrapText="1"/>
    </xf>
    <xf numFmtId="14" fontId="10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12" fillId="34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186" fontId="0" fillId="33" borderId="10" xfId="0" applyNumberFormat="1" applyFill="1" applyBorder="1" applyAlignment="1">
      <alignment horizontal="left"/>
    </xf>
    <xf numFmtId="4" fontId="10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186" fontId="10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 applyProtection="1">
      <alignment/>
      <protection/>
    </xf>
    <xf numFmtId="0" fontId="6" fillId="35" borderId="12" xfId="0" applyFont="1" applyFill="1" applyBorder="1" applyAlignment="1">
      <alignment horizontal="center"/>
    </xf>
    <xf numFmtId="0" fontId="6" fillId="35" borderId="10" xfId="0" applyFont="1" applyFill="1" applyBorder="1" applyAlignment="1" applyProtection="1">
      <alignment horizontal="left" vertical="center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horizontal="center" vertical="center"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4" fontId="0" fillId="36" borderId="14" xfId="0" applyNumberFormat="1" applyFont="1" applyFill="1" applyBorder="1" applyAlignment="1" applyProtection="1">
      <alignment horizontal="right"/>
      <protection/>
    </xf>
    <xf numFmtId="1" fontId="0" fillId="35" borderId="14" xfId="63" applyNumberFormat="1" applyFont="1" applyFill="1" applyBorder="1" applyAlignment="1" applyProtection="1">
      <alignment horizontal="right"/>
      <protection/>
    </xf>
    <xf numFmtId="0" fontId="0" fillId="35" borderId="15" xfId="0" applyFont="1" applyFill="1" applyBorder="1" applyAlignment="1" applyProtection="1">
      <alignment horizontal="right"/>
      <protection/>
    </xf>
    <xf numFmtId="14" fontId="0" fillId="35" borderId="14" xfId="0" applyNumberFormat="1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186" fontId="0" fillId="35" borderId="10" xfId="63" applyNumberFormat="1" applyFont="1" applyFill="1" applyBorder="1" applyAlignment="1" applyProtection="1">
      <alignment horizontal="center" wrapText="1"/>
      <protection/>
    </xf>
    <xf numFmtId="2" fontId="0" fillId="35" borderId="14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 horizontal="center" vertical="center"/>
    </xf>
    <xf numFmtId="181" fontId="0" fillId="35" borderId="10" xfId="63" applyNumberFormat="1" applyFont="1" applyFill="1" applyBorder="1" applyAlignment="1" applyProtection="1">
      <alignment horizontal="center" wrapText="1"/>
      <protection/>
    </xf>
    <xf numFmtId="9" fontId="0" fillId="35" borderId="14" xfId="0" applyNumberFormat="1" applyFont="1" applyFill="1" applyBorder="1" applyAlignment="1" applyProtection="1">
      <alignment horizontal="center"/>
      <protection/>
    </xf>
    <xf numFmtId="0" fontId="0" fillId="35" borderId="16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14" fontId="0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 applyProtection="1">
      <alignment horizontal="center"/>
      <protection/>
    </xf>
    <xf numFmtId="181" fontId="0" fillId="35" borderId="0" xfId="63" applyNumberFormat="1" applyFont="1" applyFill="1" applyBorder="1" applyAlignment="1" applyProtection="1">
      <alignment horizontal="center" wrapText="1"/>
      <protection/>
    </xf>
    <xf numFmtId="9" fontId="0" fillId="35" borderId="11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Border="1" applyAlignment="1">
      <alignment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>
      <alignment horizontal="center"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/>
      <protection/>
    </xf>
    <xf numFmtId="14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186" fontId="8" fillId="36" borderId="10" xfId="0" applyNumberFormat="1" applyFont="1" applyFill="1" applyBorder="1" applyAlignment="1" applyProtection="1">
      <alignment vertical="center"/>
      <protection locked="0"/>
    </xf>
    <xf numFmtId="0" fontId="2" fillId="38" borderId="10" xfId="43" applyNumberFormat="1" applyFont="1" applyFill="1" applyBorder="1" applyAlignment="1" applyProtection="1">
      <alignment horizontal="center"/>
      <protection/>
    </xf>
    <xf numFmtId="0" fontId="2" fillId="35" borderId="10" xfId="43" applyNumberFormat="1" applyFont="1" applyFill="1" applyBorder="1" applyAlignment="1" applyProtection="1">
      <alignment horizontal="center"/>
      <protection/>
    </xf>
    <xf numFmtId="14" fontId="0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>
      <alignment/>
    </xf>
    <xf numFmtId="186" fontId="6" fillId="35" borderId="10" xfId="0" applyNumberFormat="1" applyFont="1" applyFill="1" applyBorder="1" applyAlignment="1">
      <alignment horizontal="right" wrapText="1"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6" fillId="35" borderId="14" xfId="0" applyFont="1" applyFill="1" applyBorder="1" applyAlignment="1" applyProtection="1">
      <alignment horizontal="left" vertical="center" wrapText="1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Border="1" applyAlignment="1">
      <alignment wrapText="1"/>
    </xf>
    <xf numFmtId="0" fontId="0" fillId="35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/>
      <protection/>
    </xf>
    <xf numFmtId="0" fontId="6" fillId="37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14" fontId="5" fillId="35" borderId="18" xfId="0" applyNumberFormat="1" applyFont="1" applyFill="1" applyBorder="1" applyAlignment="1" applyProtection="1">
      <alignment horizontal="left"/>
      <protection/>
    </xf>
    <xf numFmtId="0" fontId="6" fillId="37" borderId="13" xfId="0" applyFont="1" applyFill="1" applyBorder="1" applyAlignment="1" applyProtection="1">
      <alignment horizontal="center"/>
      <protection/>
    </xf>
    <xf numFmtId="0" fontId="6" fillId="37" borderId="14" xfId="0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18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wrapText="1"/>
      <protection/>
    </xf>
    <xf numFmtId="0" fontId="6" fillId="35" borderId="10" xfId="0" applyFont="1" applyFill="1" applyBorder="1" applyAlignment="1" applyProtection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Процентный_макрос_Зразок Демарк (КД ЮО)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макрос_Зразок Демарк (КД ЮО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104775</xdr:rowOff>
    </xdr:from>
    <xdr:to>
      <xdr:col>8</xdr:col>
      <xdr:colOff>1524000</xdr:colOff>
      <xdr:row>1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104775"/>
          <a:ext cx="1143000" cy="2286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" sqref="B3"/>
    </sheetView>
  </sheetViews>
  <sheetFormatPr defaultColWidth="8.57421875" defaultRowHeight="15"/>
  <cols>
    <col min="1" max="1" width="41.28125" style="1" customWidth="1"/>
    <col min="2" max="2" width="21.8515625" style="1" customWidth="1"/>
    <col min="3" max="3" width="24.8515625" style="1" customWidth="1"/>
    <col min="4" max="4" width="37.8515625" style="1" customWidth="1"/>
    <col min="5" max="5" width="22.00390625" style="1" customWidth="1"/>
    <col min="6" max="6" width="31.28125" style="1" customWidth="1"/>
    <col min="7" max="16384" width="8.57421875" style="1" customWidth="1"/>
  </cols>
  <sheetData>
    <row r="1" spans="1:2" ht="15">
      <c r="A1" s="3" t="s">
        <v>0</v>
      </c>
      <c r="B1" s="4" t="s">
        <v>74</v>
      </c>
    </row>
    <row r="2" spans="1:2" ht="15">
      <c r="A2" s="3" t="s">
        <v>1</v>
      </c>
      <c r="B2" s="5">
        <v>42186</v>
      </c>
    </row>
    <row r="3" spans="1:2" ht="15">
      <c r="A3" s="3" t="s">
        <v>2</v>
      </c>
      <c r="B3" s="21">
        <v>622200</v>
      </c>
    </row>
    <row r="4" spans="1:6" ht="15">
      <c r="A4" s="66" t="s">
        <v>3</v>
      </c>
      <c r="B4" s="66"/>
      <c r="C4" s="66"/>
      <c r="D4" s="66"/>
      <c r="E4" s="66"/>
      <c r="F4" s="66"/>
    </row>
    <row r="5" spans="1:6" ht="15">
      <c r="A5" s="6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</row>
    <row r="6" spans="1:6" ht="15">
      <c r="A6" s="6"/>
      <c r="B6" s="7"/>
      <c r="C6" s="8"/>
      <c r="D6" s="9"/>
      <c r="E6" s="8"/>
      <c r="F6" s="6"/>
    </row>
    <row r="7" spans="1:6" ht="15">
      <c r="A7" s="6"/>
      <c r="B7" s="7"/>
      <c r="C7" s="8"/>
      <c r="D7" s="9"/>
      <c r="E7" s="8"/>
      <c r="F7" s="6"/>
    </row>
    <row r="8" spans="1:6" ht="15">
      <c r="A8" s="6"/>
      <c r="B8" s="7"/>
      <c r="C8" s="8"/>
      <c r="D8" s="9"/>
      <c r="E8" s="8"/>
      <c r="F8" s="6"/>
    </row>
    <row r="9" spans="1:6" ht="15">
      <c r="A9" s="6"/>
      <c r="B9" s="7"/>
      <c r="C9" s="8"/>
      <c r="D9" s="9"/>
      <c r="E9" s="8"/>
      <c r="F9" s="6"/>
    </row>
    <row r="10" spans="1:6" ht="15">
      <c r="A10" s="6"/>
      <c r="B10" s="7"/>
      <c r="C10" s="8"/>
      <c r="D10" s="9"/>
      <c r="E10" s="8"/>
      <c r="F10" s="6"/>
    </row>
    <row r="11" spans="1:6" ht="15">
      <c r="A11" s="6"/>
      <c r="B11" s="7"/>
      <c r="C11" s="8"/>
      <c r="D11" s="9"/>
      <c r="E11" s="8"/>
      <c r="F11" s="6"/>
    </row>
    <row r="12" spans="1:6" ht="15">
      <c r="A12" s="6"/>
      <c r="B12" s="7"/>
      <c r="C12" s="8"/>
      <c r="D12" s="9"/>
      <c r="E12" s="8"/>
      <c r="F12" s="6"/>
    </row>
    <row r="13" spans="1:6" ht="15">
      <c r="A13" s="6"/>
      <c r="B13" s="7"/>
      <c r="C13" s="8"/>
      <c r="D13" s="9"/>
      <c r="E13" s="8"/>
      <c r="F13" s="6"/>
    </row>
    <row r="14" spans="1:6" ht="15">
      <c r="A14" s="6"/>
      <c r="B14" s="7"/>
      <c r="C14" s="8"/>
      <c r="D14" s="9"/>
      <c r="E14" s="8"/>
      <c r="F14" s="6"/>
    </row>
    <row r="15" spans="1:6" ht="15">
      <c r="A15" s="6"/>
      <c r="B15" s="7"/>
      <c r="C15" s="8"/>
      <c r="D15" s="9"/>
      <c r="E15" s="8"/>
      <c r="F15" s="6"/>
    </row>
    <row r="16" spans="1:6" ht="15">
      <c r="A16" s="6"/>
      <c r="B16" s="7"/>
      <c r="C16" s="8"/>
      <c r="D16" s="9"/>
      <c r="E16" s="8"/>
      <c r="F16" s="6"/>
    </row>
    <row r="17" spans="1:6" ht="15">
      <c r="A17" s="6"/>
      <c r="B17" s="7"/>
      <c r="C17" s="8"/>
      <c r="D17" s="9"/>
      <c r="E17" s="8"/>
      <c r="F17" s="6"/>
    </row>
    <row r="18" spans="1:6" ht="15">
      <c r="A18" s="6"/>
      <c r="B18" s="7"/>
      <c r="C18" s="8"/>
      <c r="D18" s="9"/>
      <c r="E18" s="8"/>
      <c r="F18" s="6"/>
    </row>
    <row r="19" spans="1:6" ht="15">
      <c r="A19" s="6"/>
      <c r="B19" s="7"/>
      <c r="C19" s="8"/>
      <c r="D19" s="9"/>
      <c r="E19" s="8"/>
      <c r="F19" s="6"/>
    </row>
    <row r="20" spans="1:6" ht="15">
      <c r="A20" s="6"/>
      <c r="B20" s="7"/>
      <c r="C20" s="8"/>
      <c r="D20" s="9"/>
      <c r="E20" s="8"/>
      <c r="F20" s="6"/>
    </row>
  </sheetData>
  <sheetProtection selectLockedCells="1" selectUnlockedCells="1"/>
  <mergeCells count="1"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="71" zoomScaleNormal="71" zoomScalePageLayoutView="0" workbookViewId="0" topLeftCell="A1">
      <selection activeCell="C3" sqref="C3:J3"/>
    </sheetView>
  </sheetViews>
  <sheetFormatPr defaultColWidth="8.57421875" defaultRowHeight="15"/>
  <cols>
    <col min="1" max="1" width="1.1484375" style="1" customWidth="1"/>
    <col min="2" max="2" width="43.00390625" style="1" customWidth="1"/>
    <col min="3" max="3" width="29.57421875" style="1" customWidth="1"/>
    <col min="4" max="4" width="0" style="1" hidden="1" customWidth="1"/>
    <col min="5" max="5" width="15.28125" style="1" customWidth="1"/>
    <col min="6" max="6" width="16.140625" style="1" customWidth="1"/>
    <col min="7" max="7" width="20.57421875" style="1" customWidth="1"/>
    <col min="8" max="8" width="18.421875" style="1" customWidth="1"/>
    <col min="9" max="9" width="28.421875" style="1" customWidth="1"/>
    <col min="10" max="10" width="13.57421875" style="1" customWidth="1"/>
    <col min="11" max="11" width="2.140625" style="1" customWidth="1"/>
    <col min="12" max="12" width="10.8515625" style="1" customWidth="1"/>
    <col min="13" max="16384" width="8.57421875" style="1" customWidth="1"/>
  </cols>
  <sheetData>
    <row r="1" spans="1:13" ht="15" customHeight="1">
      <c r="A1" s="10"/>
      <c r="B1" s="76" t="s">
        <v>10</v>
      </c>
      <c r="C1" s="76"/>
      <c r="D1" s="76"/>
      <c r="E1" s="76"/>
      <c r="F1" s="76"/>
      <c r="G1" s="76"/>
      <c r="H1" s="76"/>
      <c r="I1" s="76"/>
      <c r="J1" s="76"/>
      <c r="K1" s="11"/>
      <c r="L1" s="11"/>
      <c r="M1" s="11"/>
    </row>
    <row r="2" spans="1:13" ht="15">
      <c r="A2" s="10"/>
      <c r="B2" s="76"/>
      <c r="C2" s="76"/>
      <c r="D2" s="76"/>
      <c r="E2" s="76"/>
      <c r="F2" s="76"/>
      <c r="G2" s="76"/>
      <c r="H2" s="76"/>
      <c r="I2" s="76"/>
      <c r="J2" s="76"/>
      <c r="K2" s="11"/>
      <c r="L2" s="11"/>
      <c r="M2" s="11"/>
    </row>
    <row r="3" spans="1:13" ht="15.75">
      <c r="A3" s="10"/>
      <c r="B3" s="27" t="s">
        <v>11</v>
      </c>
      <c r="C3" s="77" t="s">
        <v>85</v>
      </c>
      <c r="D3" s="77"/>
      <c r="E3" s="77"/>
      <c r="F3" s="77"/>
      <c r="G3" s="77"/>
      <c r="H3" s="77"/>
      <c r="I3" s="77"/>
      <c r="J3" s="77"/>
      <c r="K3" s="11"/>
      <c r="L3" s="11"/>
      <c r="M3" s="11"/>
    </row>
    <row r="4" spans="1:13" ht="15">
      <c r="A4" s="10"/>
      <c r="B4" s="78" t="s">
        <v>12</v>
      </c>
      <c r="C4" s="78"/>
      <c r="D4" s="28"/>
      <c r="E4" s="79" t="s">
        <v>13</v>
      </c>
      <c r="F4" s="79"/>
      <c r="G4" s="79"/>
      <c r="H4" s="79"/>
      <c r="I4" s="79"/>
      <c r="J4" s="79"/>
      <c r="K4" s="11"/>
      <c r="L4" s="11"/>
      <c r="M4" s="11"/>
    </row>
    <row r="5" spans="1:10" ht="15" customHeight="1">
      <c r="A5" s="10"/>
      <c r="B5" s="29" t="s">
        <v>14</v>
      </c>
      <c r="C5" s="30" t="s">
        <v>73</v>
      </c>
      <c r="D5" s="31"/>
      <c r="E5" s="83" t="s">
        <v>15</v>
      </c>
      <c r="F5" s="83"/>
      <c r="G5" s="72" t="s">
        <v>71</v>
      </c>
      <c r="H5" s="72"/>
      <c r="I5" s="80" t="s">
        <v>16</v>
      </c>
      <c r="J5" s="81" t="s">
        <v>78</v>
      </c>
    </row>
    <row r="6" spans="1:10" ht="15" customHeight="1">
      <c r="A6" s="10"/>
      <c r="B6" s="32" t="s">
        <v>17</v>
      </c>
      <c r="C6" s="30">
        <v>132</v>
      </c>
      <c r="D6" s="31"/>
      <c r="E6" s="82" t="s">
        <v>18</v>
      </c>
      <c r="F6" s="82"/>
      <c r="G6" s="82"/>
      <c r="H6" s="33">
        <v>1678738.45</v>
      </c>
      <c r="I6" s="80"/>
      <c r="J6" s="81"/>
    </row>
    <row r="7" spans="1:10" ht="15">
      <c r="A7" s="10"/>
      <c r="B7" s="32" t="s">
        <v>19</v>
      </c>
      <c r="C7" s="30" t="s">
        <v>75</v>
      </c>
      <c r="D7" s="31"/>
      <c r="E7" s="83" t="s">
        <v>20</v>
      </c>
      <c r="F7" s="83"/>
      <c r="G7" s="83"/>
      <c r="H7" s="34">
        <v>4140</v>
      </c>
      <c r="I7" s="80"/>
      <c r="J7" s="81"/>
    </row>
    <row r="8" spans="1:10" ht="15">
      <c r="A8" s="10"/>
      <c r="B8" s="32" t="s">
        <v>21</v>
      </c>
      <c r="C8" s="30" t="s">
        <v>76</v>
      </c>
      <c r="D8" s="31"/>
      <c r="E8" s="83" t="s">
        <v>22</v>
      </c>
      <c r="F8" s="83"/>
      <c r="G8" s="83"/>
      <c r="H8" s="35" t="s">
        <v>78</v>
      </c>
      <c r="I8" s="80"/>
      <c r="J8" s="81"/>
    </row>
    <row r="9" spans="1:10" ht="36" customHeight="1">
      <c r="A9" s="10"/>
      <c r="B9" s="32" t="s">
        <v>23</v>
      </c>
      <c r="C9" s="30" t="s">
        <v>77</v>
      </c>
      <c r="D9" s="31"/>
      <c r="E9" s="69" t="s">
        <v>24</v>
      </c>
      <c r="F9" s="69" t="s">
        <v>25</v>
      </c>
      <c r="G9" s="68" t="s">
        <v>26</v>
      </c>
      <c r="H9" s="69" t="s">
        <v>27</v>
      </c>
      <c r="I9" s="69" t="s">
        <v>28</v>
      </c>
      <c r="J9" s="69" t="s">
        <v>29</v>
      </c>
    </row>
    <row r="10" spans="1:10" ht="31.5" customHeight="1">
      <c r="A10" s="10"/>
      <c r="B10" s="70" t="s">
        <v>30</v>
      </c>
      <c r="C10" s="73" t="s">
        <v>68</v>
      </c>
      <c r="D10" s="31"/>
      <c r="E10" s="69"/>
      <c r="F10" s="69"/>
      <c r="G10" s="68"/>
      <c r="H10" s="69"/>
      <c r="I10" s="69"/>
      <c r="J10" s="69"/>
    </row>
    <row r="11" spans="1:10" ht="15">
      <c r="A11" s="10"/>
      <c r="B11" s="70"/>
      <c r="C11" s="73"/>
      <c r="D11" s="31"/>
      <c r="E11" s="36">
        <v>38777</v>
      </c>
      <c r="F11" s="36">
        <v>39141</v>
      </c>
      <c r="G11" s="37">
        <v>980</v>
      </c>
      <c r="H11" s="38">
        <v>1150000</v>
      </c>
      <c r="I11" s="38">
        <v>528738.45</v>
      </c>
      <c r="J11" s="39">
        <v>28</v>
      </c>
    </row>
    <row r="12" spans="1:10" ht="15">
      <c r="A12" s="10"/>
      <c r="B12" s="70"/>
      <c r="C12" s="73"/>
      <c r="D12" s="40"/>
      <c r="E12" s="36" t="s">
        <v>79</v>
      </c>
      <c r="F12" s="36" t="s">
        <v>79</v>
      </c>
      <c r="G12" s="37" t="s">
        <v>79</v>
      </c>
      <c r="H12" s="41" t="s">
        <v>79</v>
      </c>
      <c r="I12" s="41" t="s">
        <v>79</v>
      </c>
      <c r="J12" s="42" t="s">
        <v>79</v>
      </c>
    </row>
    <row r="13" spans="1:10" ht="15">
      <c r="A13" s="10"/>
      <c r="B13" s="70"/>
      <c r="C13" s="73"/>
      <c r="D13" s="40"/>
      <c r="E13" s="36" t="s">
        <v>79</v>
      </c>
      <c r="F13" s="36" t="s">
        <v>79</v>
      </c>
      <c r="G13" s="37" t="s">
        <v>79</v>
      </c>
      <c r="H13" s="41" t="s">
        <v>79</v>
      </c>
      <c r="I13" s="41" t="s">
        <v>79</v>
      </c>
      <c r="J13" s="42" t="s">
        <v>79</v>
      </c>
    </row>
    <row r="14" spans="1:10" ht="15">
      <c r="A14" s="10"/>
      <c r="B14" s="43"/>
      <c r="C14" s="44"/>
      <c r="D14" s="40"/>
      <c r="E14" s="45"/>
      <c r="F14" s="45"/>
      <c r="G14" s="46"/>
      <c r="H14" s="47"/>
      <c r="I14" s="47"/>
      <c r="J14" s="48"/>
    </row>
    <row r="15" spans="1:10" ht="15">
      <c r="A15" s="10"/>
      <c r="B15" s="74" t="s">
        <v>31</v>
      </c>
      <c r="C15" s="74"/>
      <c r="D15" s="49"/>
      <c r="E15" s="75" t="s">
        <v>32</v>
      </c>
      <c r="F15" s="75"/>
      <c r="G15" s="75"/>
      <c r="H15" s="75"/>
      <c r="I15" s="75"/>
      <c r="J15" s="75"/>
    </row>
    <row r="16" spans="1:10" ht="30" customHeight="1">
      <c r="A16" s="10"/>
      <c r="B16" s="32" t="s">
        <v>33</v>
      </c>
      <c r="C16" s="50" t="s">
        <v>77</v>
      </c>
      <c r="D16" s="51"/>
      <c r="E16" s="69" t="s">
        <v>34</v>
      </c>
      <c r="F16" s="69"/>
      <c r="G16" s="52" t="s">
        <v>35</v>
      </c>
      <c r="H16" s="52" t="s">
        <v>36</v>
      </c>
      <c r="I16" s="52" t="s">
        <v>37</v>
      </c>
      <c r="J16" s="53"/>
    </row>
    <row r="17" spans="1:10" ht="16.5" customHeight="1">
      <c r="A17" s="10"/>
      <c r="B17" s="32" t="s">
        <v>38</v>
      </c>
      <c r="C17" s="54" t="s">
        <v>72</v>
      </c>
      <c r="D17" s="55"/>
      <c r="E17" s="67" t="s">
        <v>39</v>
      </c>
      <c r="F17" s="67"/>
      <c r="G17" s="56"/>
      <c r="H17" s="56"/>
      <c r="I17" s="57" t="s">
        <v>40</v>
      </c>
      <c r="J17" s="58" t="s">
        <v>41</v>
      </c>
    </row>
    <row r="18" spans="1:10" ht="59.25" customHeight="1">
      <c r="A18" s="10"/>
      <c r="B18" s="32" t="s">
        <v>42</v>
      </c>
      <c r="C18" s="59" t="s">
        <v>80</v>
      </c>
      <c r="D18" s="55"/>
      <c r="E18" s="67" t="s">
        <v>43</v>
      </c>
      <c r="F18" s="67"/>
      <c r="G18" s="56"/>
      <c r="H18" s="56"/>
      <c r="I18" s="57" t="s">
        <v>40</v>
      </c>
      <c r="J18" s="58" t="s">
        <v>41</v>
      </c>
    </row>
    <row r="19" spans="1:10" ht="15" customHeight="1">
      <c r="A19" s="10"/>
      <c r="B19" s="32" t="s">
        <v>44</v>
      </c>
      <c r="C19" s="54" t="s">
        <v>67</v>
      </c>
      <c r="D19" s="55"/>
      <c r="E19" s="67" t="s">
        <v>45</v>
      </c>
      <c r="F19" s="67"/>
      <c r="G19" s="56"/>
      <c r="H19" s="56">
        <v>3000000</v>
      </c>
      <c r="I19" s="57" t="s">
        <v>40</v>
      </c>
      <c r="J19" s="58" t="s">
        <v>41</v>
      </c>
    </row>
    <row r="20" spans="1:10" ht="15" customHeight="1">
      <c r="A20" s="10"/>
      <c r="B20" s="32" t="s">
        <v>46</v>
      </c>
      <c r="C20" s="50" t="s">
        <v>77</v>
      </c>
      <c r="D20" s="55"/>
      <c r="E20" s="67" t="s">
        <v>47</v>
      </c>
      <c r="F20" s="67"/>
      <c r="G20" s="56"/>
      <c r="H20" s="56"/>
      <c r="I20" s="57" t="s">
        <v>40</v>
      </c>
      <c r="J20" s="58" t="s">
        <v>41</v>
      </c>
    </row>
    <row r="21" spans="1:10" ht="15" customHeight="1">
      <c r="A21" s="10"/>
      <c r="B21" s="32" t="s">
        <v>48</v>
      </c>
      <c r="C21" s="54">
        <v>40497</v>
      </c>
      <c r="D21" s="55"/>
      <c r="E21" s="67" t="s">
        <v>49</v>
      </c>
      <c r="F21" s="67"/>
      <c r="G21" s="56"/>
      <c r="H21" s="56"/>
      <c r="I21" s="57" t="s">
        <v>40</v>
      </c>
      <c r="J21" s="58" t="s">
        <v>41</v>
      </c>
    </row>
    <row r="22" spans="1:10" ht="15" customHeight="1">
      <c r="A22" s="10"/>
      <c r="B22" s="32" t="s">
        <v>50</v>
      </c>
      <c r="C22" s="50" t="s">
        <v>78</v>
      </c>
      <c r="D22" s="55"/>
      <c r="E22" s="67" t="s">
        <v>51</v>
      </c>
      <c r="F22" s="67"/>
      <c r="G22" s="56"/>
      <c r="H22" s="56"/>
      <c r="I22" s="57" t="s">
        <v>40</v>
      </c>
      <c r="J22" s="58" t="s">
        <v>41</v>
      </c>
    </row>
    <row r="23" spans="1:10" ht="15.75" customHeight="1">
      <c r="A23" s="10"/>
      <c r="B23" s="32" t="s">
        <v>52</v>
      </c>
      <c r="C23" s="54">
        <v>40507</v>
      </c>
      <c r="D23" s="55"/>
      <c r="E23" s="67" t="s">
        <v>53</v>
      </c>
      <c r="F23" s="67"/>
      <c r="G23" s="56"/>
      <c r="H23" s="56"/>
      <c r="I23" s="57" t="s">
        <v>40</v>
      </c>
      <c r="J23" s="58" t="s">
        <v>41</v>
      </c>
    </row>
    <row r="24" spans="1:10" ht="15" customHeight="1">
      <c r="A24" s="2"/>
      <c r="B24" s="60"/>
      <c r="C24" s="60"/>
      <c r="D24" s="60"/>
      <c r="E24" s="70" t="s">
        <v>54</v>
      </c>
      <c r="F24" s="70"/>
      <c r="G24" s="61"/>
      <c r="H24" s="61">
        <f>H19</f>
        <v>3000000</v>
      </c>
      <c r="I24" s="62"/>
      <c r="J24" s="63"/>
    </row>
    <row r="25" spans="1:10" ht="38.25" customHeight="1">
      <c r="A25" s="2"/>
      <c r="B25" s="71" t="s">
        <v>55</v>
      </c>
      <c r="C25" s="71"/>
      <c r="D25" s="64"/>
      <c r="E25" s="64"/>
      <c r="F25" s="64"/>
      <c r="G25" s="65"/>
      <c r="H25" s="64"/>
      <c r="I25" s="64"/>
      <c r="J25" s="65"/>
    </row>
  </sheetData>
  <sheetProtection selectLockedCells="1" selectUnlockedCells="1"/>
  <mergeCells count="31">
    <mergeCell ref="E7:G7"/>
    <mergeCell ref="E8:G8"/>
    <mergeCell ref="E5:F5"/>
    <mergeCell ref="B15:C15"/>
    <mergeCell ref="E15:J15"/>
    <mergeCell ref="B10:B13"/>
    <mergeCell ref="B1:J2"/>
    <mergeCell ref="C3:J3"/>
    <mergeCell ref="B4:C4"/>
    <mergeCell ref="E4:J4"/>
    <mergeCell ref="I5:I8"/>
    <mergeCell ref="J5:J8"/>
    <mergeCell ref="E6:G6"/>
    <mergeCell ref="B25:C25"/>
    <mergeCell ref="E18:F18"/>
    <mergeCell ref="E19:F19"/>
    <mergeCell ref="E20:F20"/>
    <mergeCell ref="E21:F21"/>
    <mergeCell ref="G5:H5"/>
    <mergeCell ref="C10:C13"/>
    <mergeCell ref="E9:E10"/>
    <mergeCell ref="F9:F10"/>
    <mergeCell ref="H9:H10"/>
    <mergeCell ref="E22:F22"/>
    <mergeCell ref="G9:G10"/>
    <mergeCell ref="I9:I10"/>
    <mergeCell ref="J9:J10"/>
    <mergeCell ref="E23:F23"/>
    <mergeCell ref="E24:F24"/>
    <mergeCell ref="E17:F17"/>
    <mergeCell ref="E16:F16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="110" zoomScaleNormal="110" zoomScalePageLayoutView="0" workbookViewId="0" topLeftCell="A1">
      <selection activeCell="B13" sqref="B13"/>
    </sheetView>
  </sheetViews>
  <sheetFormatPr defaultColWidth="8.57421875" defaultRowHeight="15"/>
  <cols>
    <col min="1" max="1" width="60.00390625" style="1" customWidth="1"/>
    <col min="2" max="2" width="37.57421875" style="1" customWidth="1"/>
    <col min="3" max="3" width="36.7109375" style="1" customWidth="1"/>
    <col min="4" max="16384" width="8.57421875" style="1" customWidth="1"/>
  </cols>
  <sheetData>
    <row r="1" ht="15">
      <c r="A1" s="12" t="s">
        <v>56</v>
      </c>
    </row>
    <row r="2" spans="1:2" ht="15">
      <c r="A2" s="13" t="s">
        <v>57</v>
      </c>
      <c r="B2" s="14" t="s">
        <v>69</v>
      </c>
    </row>
    <row r="3" spans="1:2" ht="15">
      <c r="A3" s="15" t="s">
        <v>58</v>
      </c>
      <c r="B3" s="22">
        <v>3000000</v>
      </c>
    </row>
    <row r="4" spans="1:2" ht="15">
      <c r="A4" s="15" t="s">
        <v>59</v>
      </c>
      <c r="B4" s="16">
        <v>38777</v>
      </c>
    </row>
    <row r="5" spans="1:2" ht="15">
      <c r="A5" s="15" t="s">
        <v>60</v>
      </c>
      <c r="B5" s="22">
        <v>3000000</v>
      </c>
    </row>
    <row r="6" spans="1:2" ht="22.5">
      <c r="A6" s="15" t="s">
        <v>61</v>
      </c>
      <c r="B6" s="14" t="s">
        <v>70</v>
      </c>
    </row>
    <row r="7" spans="1:2" s="18" customFormat="1" ht="119.25" customHeight="1">
      <c r="A7" s="17" t="s">
        <v>62</v>
      </c>
      <c r="B7" s="23" t="s">
        <v>84</v>
      </c>
    </row>
    <row r="8" spans="1:2" ht="33.75">
      <c r="A8" s="17" t="s">
        <v>63</v>
      </c>
      <c r="B8" s="14" t="s">
        <v>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1" sqref="A11"/>
    </sheetView>
  </sheetViews>
  <sheetFormatPr defaultColWidth="8.57421875" defaultRowHeight="15"/>
  <cols>
    <col min="1" max="1" width="63.28125" style="1" customWidth="1"/>
    <col min="2" max="2" width="23.57421875" style="1" customWidth="1"/>
    <col min="3" max="3" width="19.8515625" style="1" customWidth="1"/>
    <col min="4" max="16384" width="8.57421875" style="1" customWidth="1"/>
  </cols>
  <sheetData>
    <row r="1" ht="15">
      <c r="A1" s="19" t="s">
        <v>41</v>
      </c>
    </row>
    <row r="2" spans="1:3" ht="22.5">
      <c r="A2" s="15" t="s">
        <v>64</v>
      </c>
      <c r="B2" s="20" t="s">
        <v>72</v>
      </c>
      <c r="C2" s="20" t="s">
        <v>72</v>
      </c>
    </row>
    <row r="3" spans="1:3" s="18" customFormat="1" ht="74.25" customHeight="1">
      <c r="A3" s="15" t="s">
        <v>65</v>
      </c>
      <c r="B3" s="24" t="s">
        <v>81</v>
      </c>
      <c r="C3" s="25" t="s">
        <v>82</v>
      </c>
    </row>
    <row r="4" spans="1:3" ht="15">
      <c r="A4" s="15" t="s">
        <v>66</v>
      </c>
      <c r="B4" s="26" t="s">
        <v>83</v>
      </c>
      <c r="C4" s="26">
        <f>Застава!B5</f>
        <v>3000000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kred4</dc:creator>
  <cp:keywords/>
  <dc:description/>
  <cp:lastModifiedBy>user</cp:lastModifiedBy>
  <dcterms:created xsi:type="dcterms:W3CDTF">2016-11-25T09:04:34Z</dcterms:created>
  <dcterms:modified xsi:type="dcterms:W3CDTF">2018-07-06T08:34:13Z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