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4520" windowHeight="11640" activeTab="0"/>
  </bookViews>
  <sheets>
    <sheet name="ПублПасп" sheetId="1" r:id="rId1"/>
    <sheet name="Застава" sheetId="2" r:id="rId2"/>
    <sheet name="Порука" sheetId="3" r:id="rId3"/>
    <sheet name="Журнал торгів" sheetId="4" r:id="rId4"/>
    <sheet name="Фотоматеріали" sheetId="5" r:id="rId5"/>
  </sheets>
  <externalReferences>
    <externalReference r:id="rId8"/>
  </externalReferences>
  <definedNames>
    <definedName name="Excel_BuiltIn_Print_Area">#REF!</definedName>
    <definedName name="Житлова_нерухомість">#REF!</definedName>
    <definedName name="Земля" localSheetId="3">#REF!</definedName>
    <definedName name="Земля">#REF!</definedName>
    <definedName name="Комерційна_нерухомість" localSheetId="3">#REF!</definedName>
    <definedName name="Комерційна_нерухомість">#REF!</definedName>
    <definedName name="Майнові_права" localSheetId="3">#REF!</definedName>
    <definedName name="Майнові_права">#REF!</definedName>
    <definedName name="Нерухомість" localSheetId="3">#REF!</definedName>
    <definedName name="Нерухомість">#REF!</definedName>
    <definedName name="_xlnm.Print_Area" localSheetId="1">'Застава'!$A$1:$D$8</definedName>
    <definedName name="_xlnm.Print_Area" localSheetId="2">'Порука'!$A$1:$B$4</definedName>
    <definedName name="_xlnm.Print_Area" localSheetId="0">'ПублПасп'!$A$1:$J$26</definedName>
    <definedName name="Порука" localSheetId="3">#REF!</definedName>
    <definedName name="Порука">#REF!</definedName>
    <definedName name="Рухоме_майно" localSheetId="3">#REF!</definedName>
    <definedName name="Рухоме_майно">#REF!</definedName>
    <definedName name="Сільгоспродукція" localSheetId="3">#REF!</definedName>
    <definedName name="Сільгоспродукція">#REF!</definedName>
    <definedName name="Тип_застави" localSheetId="3">#REF!</definedName>
    <definedName name="Тип_застави">#REF!</definedName>
    <definedName name="Товари_в_обігу" localSheetId="3">#REF!</definedName>
    <definedName name="Товари_в_обігу">#REF!</definedName>
    <definedName name="Транспорт" localSheetId="3">#REF!</definedName>
    <definedName name="Транспорт">#REF!</definedName>
  </definedNames>
  <calcPr fullCalcOnLoad="1"/>
</workbook>
</file>

<file path=xl/sharedStrings.xml><?xml version="1.0" encoding="utf-8"?>
<sst xmlns="http://schemas.openxmlformats.org/spreadsheetml/2006/main" count="121" uniqueCount="82">
  <si>
    <t xml:space="preserve">Суб'єкт оціночної діяльності </t>
  </si>
  <si>
    <t>юридична особа</t>
  </si>
  <si>
    <t>Будівництво</t>
  </si>
  <si>
    <t>Дата розрахунку заборгованості</t>
  </si>
  <si>
    <t>1. ОПИС ПОЗИЧАЛЬНИКА</t>
  </si>
  <si>
    <t>3. ОПИС ЗАБОРГОВАНОСТІ ТА ОСНОВНІ ДАНІ ЩОДО КРЕДИТУ</t>
  </si>
  <si>
    <t>Заповнити по курсу, якщо є транш в валюті.</t>
  </si>
  <si>
    <t>Дата укладання</t>
  </si>
  <si>
    <t>Дата закінчення</t>
  </si>
  <si>
    <t>Валюта</t>
  </si>
  <si>
    <t>Заборгованість по нарахованим доходам за кредитом в валюті кредиту</t>
  </si>
  <si>
    <t>Ставка, %</t>
  </si>
  <si>
    <t>Заставна вартість, грн</t>
  </si>
  <si>
    <t>Заставна вартість поруки, грн</t>
  </si>
  <si>
    <t>Опис предмета застави</t>
  </si>
  <si>
    <t>Застава!</t>
  </si>
  <si>
    <t>Порука</t>
  </si>
  <si>
    <t>Дата оцінки активу</t>
  </si>
  <si>
    <t>-</t>
  </si>
  <si>
    <t>ні</t>
  </si>
  <si>
    <t>Сума, в грн</t>
  </si>
  <si>
    <t>так</t>
  </si>
  <si>
    <t>Дата останньої переоцінки</t>
  </si>
  <si>
    <t>Паспорт торгів:</t>
  </si>
  <si>
    <t>№</t>
  </si>
  <si>
    <t>Дата проведення:</t>
  </si>
  <si>
    <t>Початкова вартість:</t>
  </si>
  <si>
    <t>Зміна вартості в процесі торгів:</t>
  </si>
  <si>
    <t>Ціна продажу:</t>
  </si>
  <si>
    <t>Інше</t>
  </si>
  <si>
    <t>ПУБЛІЧНИЙ ПАСПОРТ АКТИВУ
щодо прав вимоги за кредитом</t>
  </si>
  <si>
    <t>нерухомість</t>
  </si>
  <si>
    <t>АТ "ІМЕКСБАНК"</t>
  </si>
  <si>
    <t>Назва банку</t>
  </si>
  <si>
    <t>Тип (юр./фіз. особа)</t>
  </si>
  <si>
    <t>КВЕД</t>
  </si>
  <si>
    <t>Відмітка про розташування у Криму 
або зоні АТО</t>
  </si>
  <si>
    <t>Тип кредитного продукту:</t>
  </si>
  <si>
    <t>Кількість днів просрочення оплати боргу:</t>
  </si>
  <si>
    <t>Наявність поручителя</t>
  </si>
  <si>
    <t>Наявність документів кредитної справи ("так" /"ні")</t>
  </si>
  <si>
    <t>Залишок заборгованості по тілу в валюті кредиту</t>
  </si>
  <si>
    <t xml:space="preserve"> СТАН ПРЕТЕНЗІЙНО-ПОЗОВНОЇ РОБОТИ</t>
  </si>
  <si>
    <t>ЗАБЕЗПЕЧЕННЯ ЗА МАЙНОВИМИ ПРАВАМИ</t>
  </si>
  <si>
    <t>Залучення колекторів (так/ні):</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</si>
  <si>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</si>
  <si>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</si>
  <si>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</si>
  <si>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</si>
  <si>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</si>
  <si>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</si>
  <si>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Дата визнання позичальника банкрутом</t>
  </si>
  <si>
    <t>Транспортні засоби, спецтехніка</t>
  </si>
  <si>
    <t>Земельні ділянки</t>
  </si>
  <si>
    <t>Нерухомість</t>
  </si>
  <si>
    <t>Цілісний майновий комплекс</t>
  </si>
  <si>
    <t>Товари в обороті</t>
  </si>
  <si>
    <t>Обладнання</t>
  </si>
  <si>
    <t>Майнові права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</si>
  <si>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</si>
  <si>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</si>
  <si>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</si>
  <si>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</si>
  <si>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</si>
  <si>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кредитна лінія</t>
  </si>
  <si>
    <t>ТОВ "Українська експертна група"</t>
  </si>
  <si>
    <t>76118/1</t>
  </si>
  <si>
    <r>
      <t xml:space="preserve">Оціночна вартість активу </t>
    </r>
    <r>
      <rPr>
        <b/>
        <sz val="11"/>
        <color indexed="8"/>
        <rFont val="Calibri"/>
        <family val="2"/>
      </rPr>
      <t xml:space="preserve">грн. </t>
    </r>
    <r>
      <rPr>
        <sz val="11"/>
        <color rgb="FF000000"/>
        <rFont val="Calibri"/>
        <family val="2"/>
      </rPr>
      <t>без ПДВ</t>
    </r>
  </si>
  <si>
    <t>Кредитний договір (№)</t>
  </si>
  <si>
    <t>Тернопільська область, Тернопільський район, село Гаї-Шевченківські</t>
  </si>
  <si>
    <t>Місцезнаходження (область, місто)</t>
  </si>
  <si>
    <t>Загальна заборгованость (тіло, %), грн:</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</si>
  <si>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</si>
  <si>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</si>
  <si>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</si>
  <si>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Застава</t>
  </si>
  <si>
    <t>Класифікатор застави (нерухомість,  рухоме майно, товари в обороті, майнові права, цінні папери)</t>
  </si>
  <si>
    <t>Тернопільська область, Зборівський район, село Оліїв</t>
  </si>
  <si>
    <t xml:space="preserve">комплекс будівель і споруд заг. пл. 3 948,9 кв. м., а саме: кільцева піч, побутове приміщення (цегла) , піднавіс (дерево), піднавіс (дерево), піднавіс (дерево), піднавіс (дерево), піднавіс (дерево), піднавіс (дерево), піднавіс (дерево), піднавіс (дерево), душова (цегла), вбиральна (цегла), піднавіс (дерево), трансформаторна підстанція (цегла), димова труба (цегла), водонапірна башня (залізо) </t>
  </si>
  <si>
    <t>станом на 01.11.2017</t>
  </si>
  <si>
    <t>не здіснювалась</t>
  </si>
  <si>
    <t>відсутні зареєстровані учасники</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</si>
</sst>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_-* #,##0.00\₴_-;\-* #,##0.00\₴_-;_-* \-??\₴_-;_-@_-"/>
    <numFmt numFmtId="174" formatCode="_-* #,##0.00_₴_-;\-* #,##0.00_₴_-;_-* \-??_₴_-;_-@_-"/>
    <numFmt numFmtId="175" formatCode="_-* #,##0_₴_-;\-* #,##0_₴_-;_-* \-??_₴_-;_-@_-"/>
    <numFmt numFmtId="176" formatCode="_-* #,##0_₴_-;\-* #,##0_₴_-;_-* \-_₴_-;_-@_-"/>
    <numFmt numFmtId="177" formatCode="#,##0_₴"/>
    <numFmt numFmtId="178" formatCode="dd/mm/yy"/>
    <numFmt numFmtId="179" formatCode="_-* #,##0_₴_-;\-* #,##0_₴_-;_-* &quot;-&quot;??_₴_-;_-@_-"/>
    <numFmt numFmtId="180" formatCode="[$-FC19]d\ mmmm\ yyyy\ &quot;г.&quot;"/>
    <numFmt numFmtId="181" formatCode="#,##0.00_ ;\-#,##0.00\ "/>
    <numFmt numFmtId="182" formatCode="#,##0.00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_р_."/>
  </numFmts>
  <fonts count="53">
    <font>
      <sz val="11"/>
      <color rgb="FF000000"/>
      <name val="Calibri"/>
      <family val="2"/>
    </font>
    <font>
      <sz val="11"/>
      <color indexed="55"/>
      <name val="Calibri"/>
      <family val="2"/>
    </font>
    <font>
      <b/>
      <sz val="11"/>
      <color indexed="55"/>
      <name val="Times New Roman"/>
      <family val="1"/>
    </font>
    <font>
      <sz val="11"/>
      <color indexed="55"/>
      <name val="Times New Roman"/>
      <family val="1"/>
    </font>
    <font>
      <b/>
      <sz val="12"/>
      <color indexed="54"/>
      <name val="Calibri"/>
      <family val="2"/>
    </font>
    <font>
      <b/>
      <sz val="11"/>
      <color indexed="55"/>
      <name val="Calibri"/>
      <family val="2"/>
    </font>
    <font>
      <b/>
      <sz val="10"/>
      <color indexed="55"/>
      <name val="Calibri"/>
      <family val="2"/>
    </font>
    <font>
      <b/>
      <sz val="10"/>
      <name val="Calibri"/>
      <family val="2"/>
    </font>
    <font>
      <b/>
      <sz val="9"/>
      <color indexed="55"/>
      <name val="Calibri"/>
      <family val="2"/>
    </font>
    <font>
      <sz val="10"/>
      <color indexed="55"/>
      <name val="Calibri"/>
      <family val="2"/>
    </font>
    <font>
      <u val="single"/>
      <sz val="11"/>
      <color indexed="31"/>
      <name val="Calibri"/>
      <family val="2"/>
    </font>
    <font>
      <i/>
      <sz val="11"/>
      <color indexed="55"/>
      <name val="Calibri"/>
      <family val="2"/>
    </font>
    <font>
      <sz val="8"/>
      <color indexed="55"/>
      <name val="Times New Roman"/>
      <family val="1"/>
    </font>
    <font>
      <sz val="8"/>
      <color indexed="55"/>
      <name val="Calibri"/>
      <family val="2"/>
    </font>
    <font>
      <sz val="8"/>
      <name val="Times New Roman"/>
      <family val="1"/>
    </font>
    <font>
      <b/>
      <sz val="8"/>
      <color indexed="55"/>
      <name val="Times New Roman"/>
      <family val="1"/>
    </font>
    <font>
      <sz val="8"/>
      <name val="Calibri"/>
      <family val="2"/>
    </font>
    <font>
      <sz val="11"/>
      <color indexed="8"/>
      <name val="Calibri"/>
      <family val="2"/>
    </font>
    <font>
      <b/>
      <sz val="11"/>
      <color indexed="8"/>
      <name val="Calibri"/>
      <family val="2"/>
    </font>
    <font>
      <sz val="11"/>
      <color indexed="14"/>
      <name val="Calibri"/>
      <family val="2"/>
    </font>
    <font>
      <sz val="11"/>
      <color indexed="62"/>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indexed="14"/>
        <bgColor indexed="64"/>
      </patternFill>
    </fill>
    <fill>
      <patternFill patternType="solid">
        <fgColor indexed="1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7" fillId="0" borderId="0">
      <alignment/>
      <protection/>
    </xf>
    <xf numFmtId="0" fontId="1"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9" fontId="0" fillId="0" borderId="0">
      <alignment/>
      <protection/>
    </xf>
    <xf numFmtId="0" fontId="37" fillId="27" borderId="0" applyNumberFormat="0" applyBorder="0" applyAlignment="0" applyProtection="0"/>
    <xf numFmtId="0" fontId="38" fillId="0" borderId="0" applyNumberFormat="0" applyFill="0" applyBorder="0" applyAlignment="0" applyProtection="0"/>
    <xf numFmtId="173" fontId="0" fillId="0" borderId="0">
      <alignment/>
      <protection/>
    </xf>
    <xf numFmtId="168"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34" fillId="0" borderId="0">
      <alignment/>
      <protection/>
    </xf>
    <xf numFmtId="0" fontId="47" fillId="0" borderId="0" applyNumberFormat="0" applyFill="0" applyBorder="0" applyAlignment="0" applyProtection="0"/>
    <xf numFmtId="0" fontId="48" fillId="0" borderId="7" applyNumberFormat="0" applyFill="0" applyAlignment="0" applyProtection="0"/>
    <xf numFmtId="0" fontId="49" fillId="31" borderId="0" applyNumberFormat="0" applyBorder="0" applyAlignment="0" applyProtection="0"/>
    <xf numFmtId="0" fontId="1" fillId="32" borderId="8" applyNumberFormat="0" applyFont="0" applyAlignment="0" applyProtection="0"/>
    <xf numFmtId="9" fontId="34" fillId="0" borderId="0" applyFont="0" applyFill="0" applyBorder="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34"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9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4" fillId="0" borderId="11" xfId="0" applyFont="1" applyBorder="1" applyAlignment="1" applyProtection="1">
      <alignment/>
      <protection/>
    </xf>
    <xf numFmtId="0" fontId="5" fillId="0" borderId="12" xfId="0" applyFont="1" applyBorder="1" applyAlignment="1">
      <alignment horizontal="center"/>
    </xf>
    <xf numFmtId="0" fontId="6" fillId="0" borderId="11" xfId="0" applyFont="1" applyBorder="1" applyAlignment="1" applyProtection="1">
      <alignment horizontal="left" vertical="center"/>
      <protection/>
    </xf>
    <xf numFmtId="0" fontId="0" fillId="0" borderId="13" xfId="0" applyFont="1" applyBorder="1" applyAlignment="1" applyProtection="1">
      <alignment horizontal="center" vertical="center"/>
      <protection/>
    </xf>
    <xf numFmtId="0" fontId="0" fillId="0" borderId="12" xfId="0" applyFont="1" applyBorder="1" applyAlignment="1">
      <alignment horizontal="center" vertical="center"/>
    </xf>
    <xf numFmtId="0" fontId="6" fillId="0" borderId="11" xfId="0" applyFont="1" applyBorder="1" applyAlignment="1" applyProtection="1">
      <alignment horizontal="left" vertical="center" wrapText="1"/>
      <protection/>
    </xf>
    <xf numFmtId="49" fontId="0" fillId="0" borderId="13" xfId="0" applyNumberFormat="1" applyFont="1" applyBorder="1" applyAlignment="1" applyProtection="1">
      <alignment horizontal="center" vertical="center"/>
      <protection/>
    </xf>
    <xf numFmtId="4" fontId="0" fillId="0" borderId="14" xfId="0" applyNumberFormat="1" applyBorder="1" applyAlignment="1" applyProtection="1">
      <alignment horizontal="right"/>
      <protection/>
    </xf>
    <xf numFmtId="0" fontId="0" fillId="33" borderId="0" xfId="0" applyFont="1" applyFill="1" applyAlignment="1">
      <alignment/>
    </xf>
    <xf numFmtId="175" fontId="0" fillId="0" borderId="14" xfId="0" applyNumberFormat="1" applyFont="1" applyBorder="1" applyAlignment="1" applyProtection="1">
      <alignment horizontal="right"/>
      <protection/>
    </xf>
    <xf numFmtId="0" fontId="0" fillId="0" borderId="15" xfId="0" applyBorder="1" applyAlignment="1" applyProtection="1">
      <alignment horizontal="right"/>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protection/>
    </xf>
    <xf numFmtId="14" fontId="0" fillId="0" borderId="14" xfId="0" applyNumberFormat="1" applyFont="1" applyBorder="1" applyAlignment="1" applyProtection="1">
      <alignment horizontal="center"/>
      <protection/>
    </xf>
    <xf numFmtId="0" fontId="0" fillId="0" borderId="14" xfId="0" applyFont="1" applyBorder="1" applyAlignment="1" applyProtection="1">
      <alignment horizontal="center"/>
      <protection/>
    </xf>
    <xf numFmtId="4" fontId="0" fillId="0" borderId="11" xfId="0" applyNumberFormat="1" applyFont="1" applyBorder="1" applyAlignment="1" applyProtection="1">
      <alignment horizontal="center" wrapText="1"/>
      <protection/>
    </xf>
    <xf numFmtId="175" fontId="0" fillId="0" borderId="11" xfId="0" applyNumberFormat="1" applyFont="1" applyBorder="1" applyAlignment="1" applyProtection="1">
      <alignment horizontal="center" wrapText="1"/>
      <protection/>
    </xf>
    <xf numFmtId="9" fontId="0" fillId="0" borderId="14" xfId="0" applyNumberFormat="1" applyFont="1" applyBorder="1" applyAlignment="1" applyProtection="1">
      <alignment horizontal="center"/>
      <protection/>
    </xf>
    <xf numFmtId="0" fontId="0" fillId="0" borderId="0" xfId="0" applyFont="1" applyBorder="1" applyAlignment="1">
      <alignment horizontal="center" vertical="center"/>
    </xf>
    <xf numFmtId="0" fontId="0" fillId="0" borderId="16" xfId="0" applyBorder="1" applyAlignment="1" applyProtection="1">
      <alignment/>
      <protection/>
    </xf>
    <xf numFmtId="0" fontId="0" fillId="0" borderId="0" xfId="0" applyBorder="1" applyAlignment="1" applyProtection="1">
      <alignment/>
      <protection/>
    </xf>
    <xf numFmtId="14"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175" fontId="0" fillId="0" borderId="0" xfId="0" applyNumberFormat="1" applyFont="1" applyBorder="1" applyAlignment="1" applyProtection="1">
      <alignment horizontal="center" wrapText="1"/>
      <protection/>
    </xf>
    <xf numFmtId="9" fontId="0" fillId="0" borderId="10" xfId="0" applyNumberFormat="1" applyFont="1" applyBorder="1" applyAlignment="1" applyProtection="1">
      <alignment horizontal="center"/>
      <protection/>
    </xf>
    <xf numFmtId="0" fontId="5" fillId="0" borderId="17" xfId="0" applyFont="1" applyBorder="1" applyAlignment="1">
      <alignment horizontal="center"/>
    </xf>
    <xf numFmtId="0" fontId="9" fillId="34" borderId="18" xfId="0" applyFont="1" applyFill="1" applyBorder="1" applyAlignment="1" applyProtection="1">
      <alignment horizontal="left" vertical="center"/>
      <protection/>
    </xf>
    <xf numFmtId="0" fontId="9" fillId="34" borderId="14" xfId="0" applyFont="1" applyFill="1" applyBorder="1" applyAlignment="1" applyProtection="1">
      <alignment horizontal="left" vertical="center"/>
      <protection/>
    </xf>
    <xf numFmtId="0" fontId="6" fillId="34" borderId="11" xfId="0" applyFont="1" applyFill="1" applyBorder="1" applyAlignment="1" applyProtection="1">
      <alignment horizontal="center" wrapText="1"/>
      <protection/>
    </xf>
    <xf numFmtId="0" fontId="9" fillId="34" borderId="11" xfId="0" applyFont="1"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0" fillId="0" borderId="11" xfId="0" applyFont="1" applyBorder="1" applyAlignment="1">
      <alignment horizontal="center" vertical="center"/>
    </xf>
    <xf numFmtId="4" fontId="3" fillId="0" borderId="11" xfId="0" applyNumberFormat="1" applyFont="1" applyBorder="1" applyAlignment="1" applyProtection="1">
      <alignment horizontal="right" wrapText="1"/>
      <protection locked="0"/>
    </xf>
    <xf numFmtId="177" fontId="0" fillId="0" borderId="0" xfId="0" applyNumberFormat="1" applyFont="1" applyBorder="1" applyAlignment="1" applyProtection="1">
      <alignment horizontal="right" wrapText="1"/>
      <protection locked="0"/>
    </xf>
    <xf numFmtId="0" fontId="10" fillId="35" borderId="11" xfId="0" applyFont="1" applyFill="1" applyBorder="1" applyAlignment="1" applyProtection="1">
      <alignment horizontal="center"/>
      <protection/>
    </xf>
    <xf numFmtId="0" fontId="10" fillId="0" borderId="11" xfId="0" applyFont="1" applyBorder="1" applyAlignment="1" applyProtection="1">
      <alignment horizontal="center"/>
      <protection/>
    </xf>
    <xf numFmtId="177" fontId="0" fillId="0" borderId="11" xfId="0" applyNumberFormat="1" applyFont="1" applyBorder="1" applyAlignment="1" applyProtection="1">
      <alignment horizontal="right" wrapText="1"/>
      <protection locked="0"/>
    </xf>
    <xf numFmtId="4" fontId="3" fillId="0" borderId="11" xfId="0" applyNumberFormat="1" applyFont="1" applyBorder="1" applyAlignment="1" applyProtection="1">
      <alignment horizontal="right" wrapText="1"/>
      <protection locked="0"/>
    </xf>
    <xf numFmtId="49" fontId="0" fillId="0" borderId="11" xfId="0" applyNumberFormat="1" applyFont="1" applyBorder="1" applyAlignment="1" applyProtection="1">
      <alignment horizontal="center" vertical="center"/>
      <protection/>
    </xf>
    <xf numFmtId="177" fontId="0" fillId="0" borderId="11" xfId="0" applyNumberFormat="1" applyBorder="1" applyAlignment="1" applyProtection="1">
      <alignment horizontal="right" wrapText="1"/>
      <protection locked="0"/>
    </xf>
    <xf numFmtId="177" fontId="11" fillId="0" borderId="11" xfId="0" applyNumberFormat="1" applyFont="1" applyBorder="1" applyAlignment="1" applyProtection="1">
      <alignment horizontal="right" wrapText="1"/>
      <protection locked="0"/>
    </xf>
    <xf numFmtId="4" fontId="5" fillId="0" borderId="11" xfId="0" applyNumberFormat="1" applyFont="1" applyBorder="1" applyAlignment="1">
      <alignment horizontal="right" wrapText="1"/>
    </xf>
    <xf numFmtId="0" fontId="0" fillId="35" borderId="13" xfId="0" applyFill="1" applyBorder="1" applyAlignment="1">
      <alignment/>
    </xf>
    <xf numFmtId="0" fontId="0" fillId="35" borderId="14" xfId="0" applyFill="1" applyBorder="1" applyAlignment="1">
      <alignment/>
    </xf>
    <xf numFmtId="0" fontId="2" fillId="0" borderId="11" xfId="0" applyFont="1" applyBorder="1" applyAlignment="1">
      <alignment horizontal="left"/>
    </xf>
    <xf numFmtId="0" fontId="12" fillId="0" borderId="11" xfId="0" applyFont="1" applyBorder="1" applyAlignment="1">
      <alignment horizontal="left" vertical="center" wrapText="1"/>
    </xf>
    <xf numFmtId="178" fontId="13" fillId="0" borderId="11" xfId="0" applyNumberFormat="1" applyFont="1" applyBorder="1" applyAlignment="1">
      <alignment wrapText="1"/>
    </xf>
    <xf numFmtId="0" fontId="12" fillId="0" borderId="11" xfId="0" applyFont="1" applyBorder="1" applyAlignment="1">
      <alignment vertical="center" wrapText="1"/>
    </xf>
    <xf numFmtId="176" fontId="13" fillId="0" borderId="11" xfId="0" applyNumberFormat="1" applyFont="1" applyBorder="1" applyAlignment="1">
      <alignment wrapText="1"/>
    </xf>
    <xf numFmtId="14" fontId="13" fillId="0" borderId="11" xfId="0" applyNumberFormat="1" applyFont="1" applyBorder="1" applyAlignment="1">
      <alignment wrapText="1"/>
    </xf>
    <xf numFmtId="0" fontId="14" fillId="0" borderId="11" xfId="0" applyFont="1" applyBorder="1" applyAlignment="1">
      <alignment vertical="center" wrapText="1"/>
    </xf>
    <xf numFmtId="0" fontId="0" fillId="0" borderId="0" xfId="0" applyAlignment="1">
      <alignment wrapText="1"/>
    </xf>
    <xf numFmtId="0" fontId="15" fillId="34" borderId="11" xfId="0" applyFont="1" applyFill="1" applyBorder="1" applyAlignment="1">
      <alignment vertical="center" wrapText="1"/>
    </xf>
    <xf numFmtId="4" fontId="0" fillId="0" borderId="11" xfId="0" applyNumberFormat="1" applyFill="1" applyBorder="1" applyAlignment="1">
      <alignment horizontal="center" vertical="center"/>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 fontId="0" fillId="0" borderId="0" xfId="0" applyNumberFormat="1" applyFont="1" applyBorder="1" applyAlignment="1" applyProtection="1">
      <alignment horizontal="right" wrapText="1"/>
      <protection locked="0"/>
    </xf>
    <xf numFmtId="0" fontId="34" fillId="0" borderId="0" xfId="56">
      <alignment/>
      <protection/>
    </xf>
    <xf numFmtId="0" fontId="34" fillId="0" borderId="11" xfId="56" applyBorder="1">
      <alignment/>
      <protection/>
    </xf>
    <xf numFmtId="179" fontId="34" fillId="0" borderId="11" xfId="65" applyNumberFormat="1" applyFont="1" applyBorder="1" applyAlignment="1">
      <alignment/>
    </xf>
    <xf numFmtId="9" fontId="34" fillId="0" borderId="11" xfId="61" applyFont="1" applyBorder="1" applyAlignment="1">
      <alignment/>
    </xf>
    <xf numFmtId="14" fontId="34" fillId="0" borderId="11" xfId="56" applyNumberFormat="1" applyBorder="1">
      <alignment/>
      <protection/>
    </xf>
    <xf numFmtId="182" fontId="34" fillId="0" borderId="11" xfId="56" applyNumberFormat="1" applyBorder="1" applyAlignment="1">
      <alignment horizontal="right" wrapText="1"/>
      <protection/>
    </xf>
    <xf numFmtId="14" fontId="34" fillId="0" borderId="11" xfId="56" applyNumberFormat="1" applyBorder="1" applyAlignment="1">
      <alignment horizontal="right" wrapText="1"/>
      <protection/>
    </xf>
    <xf numFmtId="0" fontId="34" fillId="0" borderId="11" xfId="56" applyBorder="1" applyAlignment="1">
      <alignment horizontal="right" wrapText="1"/>
      <protection/>
    </xf>
    <xf numFmtId="0" fontId="13" fillId="0" borderId="11" xfId="0" applyFont="1" applyBorder="1" applyAlignment="1">
      <alignment horizontal="center"/>
    </xf>
    <xf numFmtId="0" fontId="13" fillId="0" borderId="11" xfId="0" applyFont="1" applyBorder="1" applyAlignment="1">
      <alignment horizontal="center" wrapText="1"/>
    </xf>
    <xf numFmtId="176" fontId="13" fillId="0" borderId="11" xfId="0" applyNumberFormat="1" applyFont="1" applyBorder="1" applyAlignment="1">
      <alignment horizontal="center"/>
    </xf>
    <xf numFmtId="4" fontId="13" fillId="0" borderId="11" xfId="0" applyNumberFormat="1" applyFont="1" applyBorder="1" applyAlignment="1">
      <alignment horizontal="center" wrapText="1"/>
    </xf>
    <xf numFmtId="14" fontId="13" fillId="0" borderId="11" xfId="0" applyNumberFormat="1" applyFont="1" applyBorder="1" applyAlignment="1">
      <alignment horizontal="center" wrapText="1"/>
    </xf>
    <xf numFmtId="0" fontId="6" fillId="0" borderId="14" xfId="0" applyFont="1" applyBorder="1" applyAlignment="1" applyProtection="1">
      <alignment horizontal="left" vertical="center" wrapText="1"/>
      <protection/>
    </xf>
    <xf numFmtId="0" fontId="5" fillId="34" borderId="11" xfId="0" applyFont="1" applyFill="1" applyBorder="1" applyAlignment="1">
      <alignment horizontal="center"/>
    </xf>
    <xf numFmtId="174" fontId="9" fillId="0" borderId="11" xfId="0" applyNumberFormat="1" applyFont="1" applyBorder="1" applyAlignment="1" applyProtection="1">
      <alignment horizontal="center" vertical="center" wrapText="1"/>
      <protection/>
    </xf>
    <xf numFmtId="0" fontId="6" fillId="0" borderId="11" xfId="0" applyFont="1" applyBorder="1" applyAlignment="1" applyProtection="1">
      <alignment/>
      <protection/>
    </xf>
    <xf numFmtId="0" fontId="8" fillId="34" borderId="11"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0" fillId="0" borderId="11" xfId="0" applyBorder="1" applyAlignment="1" applyProtection="1">
      <alignment/>
      <protection/>
    </xf>
    <xf numFmtId="0" fontId="6" fillId="0" borderId="11" xfId="0" applyFont="1" applyBorder="1" applyAlignment="1" applyProtection="1">
      <alignment horizontal="left" vertical="center" wrapText="1"/>
      <protection/>
    </xf>
    <xf numFmtId="0" fontId="0" fillId="0" borderId="19"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4" fillId="0" borderId="11" xfId="0" applyFont="1" applyBorder="1" applyAlignment="1">
      <alignment horizontal="center" wrapText="1"/>
    </xf>
    <xf numFmtId="14" fontId="4" fillId="0" borderId="19" xfId="0" applyNumberFormat="1" applyFont="1" applyBorder="1" applyAlignment="1" applyProtection="1">
      <alignment horizontal="left"/>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11" xfId="0" applyFont="1" applyFill="1" applyBorder="1" applyAlignment="1" applyProtection="1">
      <alignment horizontal="center"/>
      <protection/>
    </xf>
    <xf numFmtId="0" fontId="6" fillId="0" borderId="11" xfId="0" applyFont="1" applyBorder="1" applyAlignment="1" applyProtection="1">
      <alignment horizontal="left" wrapText="1"/>
      <protection/>
    </xf>
    <xf numFmtId="0" fontId="7" fillId="0" borderId="11" xfId="0" applyFont="1" applyBorder="1" applyAlignment="1" applyProtection="1">
      <alignment horizontal="center" vertical="center" wrapText="1"/>
      <protection/>
    </xf>
    <xf numFmtId="0" fontId="34" fillId="0" borderId="11" xfId="56" applyBorder="1" applyAlignment="1">
      <alignment horizontal="center"/>
      <protection/>
    </xf>
    <xf numFmtId="0" fontId="34" fillId="0" borderId="11" xfId="56" applyBorder="1" applyAlignment="1">
      <alignment wrapText="1"/>
      <protection/>
    </xf>
    <xf numFmtId="4" fontId="34" fillId="0" borderId="11" xfId="65" applyNumberFormat="1" applyFont="1" applyBorder="1" applyAlignment="1">
      <alignment/>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TableStyleLight1" xfId="34"/>
    <cellStyle name="Акцентування1" xfId="35"/>
    <cellStyle name="Акцентування2" xfId="36"/>
    <cellStyle name="Акцентування3" xfId="37"/>
    <cellStyle name="Акцентування4" xfId="38"/>
    <cellStyle name="Акцентування5" xfId="39"/>
    <cellStyle name="Акцентування6" xfId="40"/>
    <cellStyle name="Ввід" xfId="41"/>
    <cellStyle name="Percent" xfId="42"/>
    <cellStyle name="Гарний"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Финансовый 2"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38100</xdr:rowOff>
    </xdr:from>
    <xdr:to>
      <xdr:col>9</xdr:col>
      <xdr:colOff>914400</xdr:colOff>
      <xdr:row>1</xdr:row>
      <xdr:rowOff>66675</xdr:rowOff>
    </xdr:to>
    <xdr:pic>
      <xdr:nvPicPr>
        <xdr:cNvPr id="1" name="Рисунок 2"/>
        <xdr:cNvPicPr preferRelativeResize="1">
          <a:picLocks noChangeAspect="1"/>
        </xdr:cNvPicPr>
      </xdr:nvPicPr>
      <xdr:blipFill>
        <a:blip r:embed="rId1"/>
        <a:stretch>
          <a:fillRect/>
        </a:stretch>
      </xdr:blipFill>
      <xdr:spPr>
        <a:xfrm>
          <a:off x="10563225" y="38100"/>
          <a:ext cx="124777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304800</xdr:colOff>
      <xdr:row>33</xdr:row>
      <xdr:rowOff>104775</xdr:rowOff>
    </xdr:to>
    <xdr:pic>
      <xdr:nvPicPr>
        <xdr:cNvPr id="1" name="Рисунок 1"/>
        <xdr:cNvPicPr preferRelativeResize="1">
          <a:picLocks noChangeAspect="1"/>
        </xdr:cNvPicPr>
      </xdr:nvPicPr>
      <xdr:blipFill>
        <a:blip r:embed="rId1"/>
        <a:stretch>
          <a:fillRect/>
        </a:stretch>
      </xdr:blipFill>
      <xdr:spPr>
        <a:xfrm>
          <a:off x="0" y="0"/>
          <a:ext cx="10058400" cy="639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00_CREDIT\&#1059;&#1041;&#1050;\&#1055;&#1056;&#1054;&#1055;&#1054;&#1047;&#1048;&#1062;&#1048;&#1071;\2\2017_&#1055;&#1040;&#1057;&#1055;&#1054;&#1056;&#1058;&#1040;_02_&#1060;&#1045;&#1042;&#1056;&#1040;&#1051;&#1068;\&#1041;&#1091;&#1075;&#1072;&#1079;%20&#1044;&#1077;&#1083;&#1102;&#1082;&#1089;\&#1053;&#1072;%20&#1060;&#1086;&#1085;&#1076;_02032017\&#1053;&#1086;&#1089;&#1082;&#1086;%20&#1043;&#1088;&#1077;&#1073;&#1077;&#1085;&#1085;&#1080;&#1082;\2016%2006%2001%20&#1055;&#1072;&#1089;&#1087;&#1086;&#1088;&#1090;%20&#1082;&#1088;&#1077;&#1076;&#1080;&#1090;&#1099;%20&#1041;&#1091;&#1075;&#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ПублПасп"/>
      <sheetName val="Застава"/>
      <sheetName val="Порука"/>
      <sheetName val="КВЕ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24"/>
  <sheetViews>
    <sheetView tabSelected="1" view="pageBreakPreview" zoomScale="90" zoomScaleNormal="80" zoomScaleSheetLayoutView="90" zoomScalePageLayoutView="90" workbookViewId="0" topLeftCell="A1">
      <selection activeCell="H8" sqref="H8"/>
    </sheetView>
  </sheetViews>
  <sheetFormatPr defaultColWidth="8.57421875" defaultRowHeight="15"/>
  <cols>
    <col min="1" max="1" width="1.1484375" style="0" customWidth="1"/>
    <col min="2" max="2" width="40.28125" style="0" customWidth="1"/>
    <col min="3" max="3" width="44.140625" style="0" customWidth="1"/>
    <col min="4" max="4" width="0" style="0" hidden="1" customWidth="1"/>
    <col min="5" max="5" width="15.57421875" style="0" customWidth="1"/>
    <col min="6" max="7" width="14.421875" style="0" customWidth="1"/>
    <col min="8" max="8" width="19.57421875" style="0" customWidth="1"/>
    <col min="9" max="9" width="13.8515625" style="0" customWidth="1"/>
    <col min="10" max="10" width="14.421875" style="0" customWidth="1"/>
    <col min="11" max="11" width="2.421875" style="0" customWidth="1"/>
  </cols>
  <sheetData>
    <row r="1" spans="1:13" ht="14.25" customHeight="1">
      <c r="A1" s="2"/>
      <c r="B1" s="86" t="s">
        <v>30</v>
      </c>
      <c r="C1" s="86"/>
      <c r="D1" s="86"/>
      <c r="E1" s="86"/>
      <c r="F1" s="86"/>
      <c r="G1" s="86"/>
      <c r="H1" s="86"/>
      <c r="I1" s="86"/>
      <c r="J1" s="86"/>
      <c r="K1" s="3"/>
      <c r="L1" s="3"/>
      <c r="M1" s="3"/>
    </row>
    <row r="2" spans="1:13" ht="27" customHeight="1">
      <c r="A2" s="2"/>
      <c r="B2" s="86"/>
      <c r="C2" s="86"/>
      <c r="D2" s="86"/>
      <c r="E2" s="86"/>
      <c r="F2" s="86"/>
      <c r="G2" s="86"/>
      <c r="H2" s="86"/>
      <c r="I2" s="86"/>
      <c r="J2" s="86"/>
      <c r="K2" s="3"/>
      <c r="L2" s="3"/>
      <c r="M2" s="3"/>
    </row>
    <row r="3" spans="1:13" ht="15.75">
      <c r="A3" s="2"/>
      <c r="B3" s="4" t="s">
        <v>3</v>
      </c>
      <c r="C3" s="87" t="s">
        <v>79</v>
      </c>
      <c r="D3" s="87"/>
      <c r="E3" s="87"/>
      <c r="F3" s="87"/>
      <c r="G3" s="87"/>
      <c r="H3" s="87"/>
      <c r="I3" s="87"/>
      <c r="J3" s="87"/>
      <c r="K3" s="3"/>
      <c r="L3" s="3"/>
      <c r="M3" s="3"/>
    </row>
    <row r="4" spans="1:13" ht="15">
      <c r="A4" s="2"/>
      <c r="B4" s="88" t="s">
        <v>4</v>
      </c>
      <c r="C4" s="88"/>
      <c r="D4" s="5"/>
      <c r="E4" s="89" t="s">
        <v>5</v>
      </c>
      <c r="F4" s="89"/>
      <c r="G4" s="89"/>
      <c r="H4" s="89"/>
      <c r="I4" s="89"/>
      <c r="J4" s="89"/>
      <c r="K4" s="3"/>
      <c r="L4" s="3"/>
      <c r="M4" s="3"/>
    </row>
    <row r="5" spans="1:10" ht="14.25" customHeight="1">
      <c r="A5" s="2"/>
      <c r="B5" s="6" t="s">
        <v>33</v>
      </c>
      <c r="C5" s="7" t="s">
        <v>32</v>
      </c>
      <c r="D5" s="8"/>
      <c r="E5" s="77" t="s">
        <v>37</v>
      </c>
      <c r="F5" s="77"/>
      <c r="G5" s="81" t="s">
        <v>64</v>
      </c>
      <c r="H5" s="81"/>
      <c r="I5" s="92" t="s">
        <v>40</v>
      </c>
      <c r="J5" s="76" t="s">
        <v>21</v>
      </c>
    </row>
    <row r="6" spans="1:12" ht="28.5" customHeight="1">
      <c r="A6" s="2"/>
      <c r="B6" s="9" t="s">
        <v>68</v>
      </c>
      <c r="C6" s="10" t="s">
        <v>66</v>
      </c>
      <c r="D6" s="8"/>
      <c r="E6" s="91" t="s">
        <v>71</v>
      </c>
      <c r="F6" s="91"/>
      <c r="G6" s="91"/>
      <c r="H6" s="11">
        <v>1600000</v>
      </c>
      <c r="I6" s="92"/>
      <c r="J6" s="76"/>
      <c r="L6" s="12" t="s">
        <v>6</v>
      </c>
    </row>
    <row r="7" spans="1:10" ht="15">
      <c r="A7" s="2"/>
      <c r="B7" s="9" t="s">
        <v>34</v>
      </c>
      <c r="C7" s="7" t="s">
        <v>1</v>
      </c>
      <c r="D7" s="8"/>
      <c r="E7" s="77" t="s">
        <v>38</v>
      </c>
      <c r="F7" s="77"/>
      <c r="G7" s="77"/>
      <c r="H7" s="13">
        <v>2869</v>
      </c>
      <c r="I7" s="92"/>
      <c r="J7" s="76"/>
    </row>
    <row r="8" spans="1:10" ht="15">
      <c r="A8" s="2"/>
      <c r="B8" s="9" t="s">
        <v>35</v>
      </c>
      <c r="C8" s="58" t="s">
        <v>2</v>
      </c>
      <c r="D8" s="8"/>
      <c r="E8" s="77" t="s">
        <v>39</v>
      </c>
      <c r="F8" s="77"/>
      <c r="G8" s="77"/>
      <c r="H8" s="14" t="s">
        <v>19</v>
      </c>
      <c r="I8" s="92"/>
      <c r="J8" s="76"/>
    </row>
    <row r="9" spans="1:10" ht="25.5" customHeight="1">
      <c r="A9" s="2"/>
      <c r="B9" s="9" t="s">
        <v>36</v>
      </c>
      <c r="C9" s="15" t="s">
        <v>19</v>
      </c>
      <c r="D9" s="8"/>
      <c r="E9" s="79" t="s">
        <v>7</v>
      </c>
      <c r="F9" s="80" t="s">
        <v>8</v>
      </c>
      <c r="G9" s="80" t="s">
        <v>9</v>
      </c>
      <c r="H9" s="78" t="s">
        <v>41</v>
      </c>
      <c r="I9" s="78" t="s">
        <v>10</v>
      </c>
      <c r="J9" s="78" t="s">
        <v>11</v>
      </c>
    </row>
    <row r="10" spans="1:10" ht="44.25" customHeight="1">
      <c r="A10" s="2"/>
      <c r="B10" s="82" t="s">
        <v>70</v>
      </c>
      <c r="C10" s="83" t="s">
        <v>69</v>
      </c>
      <c r="D10" s="8"/>
      <c r="E10" s="79"/>
      <c r="F10" s="80"/>
      <c r="G10" s="80"/>
      <c r="H10" s="78"/>
      <c r="I10" s="78"/>
      <c r="J10" s="78"/>
    </row>
    <row r="11" spans="1:10" ht="15">
      <c r="A11" s="2"/>
      <c r="B11" s="82"/>
      <c r="C11" s="84"/>
      <c r="D11" s="8"/>
      <c r="E11" s="17">
        <v>39440</v>
      </c>
      <c r="F11" s="17">
        <v>40171</v>
      </c>
      <c r="G11" s="18">
        <v>980</v>
      </c>
      <c r="H11" s="19">
        <v>1600000</v>
      </c>
      <c r="I11" s="20">
        <v>0</v>
      </c>
      <c r="J11" s="21">
        <v>0.23</v>
      </c>
    </row>
    <row r="12" spans="1:10" ht="15">
      <c r="A12" s="2"/>
      <c r="B12" s="82"/>
      <c r="C12" s="84"/>
      <c r="D12" s="22"/>
      <c r="E12" s="17"/>
      <c r="F12" s="17"/>
      <c r="G12" s="18"/>
      <c r="H12" s="20"/>
      <c r="I12" s="20"/>
      <c r="J12" s="21"/>
    </row>
    <row r="13" spans="1:10" ht="15">
      <c r="A13" s="2"/>
      <c r="B13" s="82"/>
      <c r="C13" s="85"/>
      <c r="D13" s="22"/>
      <c r="E13" s="17"/>
      <c r="F13" s="17"/>
      <c r="G13" s="18"/>
      <c r="H13" s="20"/>
      <c r="I13" s="20"/>
      <c r="J13" s="21"/>
    </row>
    <row r="14" spans="1:10" ht="15">
      <c r="A14" s="2"/>
      <c r="B14" s="23"/>
      <c r="C14" s="24"/>
      <c r="D14" s="22"/>
      <c r="E14" s="25"/>
      <c r="F14" s="25"/>
      <c r="G14" s="26"/>
      <c r="H14" s="27"/>
      <c r="I14" s="27"/>
      <c r="J14" s="28"/>
    </row>
    <row r="15" spans="1:10" ht="15">
      <c r="A15" s="2"/>
      <c r="B15" s="90" t="s">
        <v>42</v>
      </c>
      <c r="C15" s="90"/>
      <c r="D15" s="1"/>
      <c r="E15" s="75" t="s">
        <v>43</v>
      </c>
      <c r="F15" s="75"/>
      <c r="G15" s="75"/>
      <c r="H15" s="75"/>
      <c r="I15" s="75"/>
      <c r="J15" s="75"/>
    </row>
    <row r="16" spans="1:10" ht="26.25">
      <c r="A16" s="2"/>
      <c r="B16" s="9" t="s">
        <v>44</v>
      </c>
      <c r="C16" s="34" t="s">
        <v>19</v>
      </c>
      <c r="D16" s="29"/>
      <c r="E16" s="30"/>
      <c r="F16" s="31"/>
      <c r="G16" s="32" t="s">
        <v>12</v>
      </c>
      <c r="H16" s="32" t="s">
        <v>13</v>
      </c>
      <c r="I16" s="32" t="s">
        <v>14</v>
      </c>
      <c r="J16" s="33"/>
    </row>
    <row r="17" spans="1:10" ht="24.75" customHeight="1">
      <c r="A17" s="2"/>
      <c r="B17" s="9" t="s">
        <v>45</v>
      </c>
      <c r="C17" s="34">
        <v>39868</v>
      </c>
      <c r="D17" s="35"/>
      <c r="E17" s="74" t="s">
        <v>52</v>
      </c>
      <c r="F17" s="74"/>
      <c r="G17" s="36"/>
      <c r="H17" s="60"/>
      <c r="I17" s="38" t="s">
        <v>15</v>
      </c>
      <c r="J17" s="39" t="s">
        <v>16</v>
      </c>
    </row>
    <row r="18" spans="1:10" ht="15" customHeight="1">
      <c r="A18" s="2"/>
      <c r="B18" s="9" t="s">
        <v>46</v>
      </c>
      <c r="C18" s="34">
        <v>40119</v>
      </c>
      <c r="D18" s="35"/>
      <c r="E18" s="74" t="s">
        <v>53</v>
      </c>
      <c r="F18" s="74"/>
      <c r="G18" s="37"/>
      <c r="H18" s="40"/>
      <c r="I18" s="38" t="s">
        <v>15</v>
      </c>
      <c r="J18" s="39" t="s">
        <v>16</v>
      </c>
    </row>
    <row r="19" spans="1:10" ht="15" customHeight="1">
      <c r="A19" s="2"/>
      <c r="B19" s="9" t="s">
        <v>47</v>
      </c>
      <c r="C19" s="16" t="s">
        <v>18</v>
      </c>
      <c r="D19" s="35"/>
      <c r="E19" s="74" t="s">
        <v>54</v>
      </c>
      <c r="F19" s="74"/>
      <c r="G19" s="41">
        <v>1600000</v>
      </c>
      <c r="H19" s="40">
        <v>0</v>
      </c>
      <c r="I19" s="38" t="s">
        <v>15</v>
      </c>
      <c r="J19" s="39" t="s">
        <v>16</v>
      </c>
    </row>
    <row r="20" spans="1:10" ht="15" customHeight="1">
      <c r="A20" s="2"/>
      <c r="B20" s="9" t="s">
        <v>48</v>
      </c>
      <c r="C20" s="42" t="s">
        <v>19</v>
      </c>
      <c r="D20" s="35"/>
      <c r="E20" s="74" t="s">
        <v>55</v>
      </c>
      <c r="F20" s="74"/>
      <c r="G20" s="43"/>
      <c r="H20" s="40"/>
      <c r="I20" s="38" t="s">
        <v>15</v>
      </c>
      <c r="J20" s="39" t="s">
        <v>16</v>
      </c>
    </row>
    <row r="21" spans="1:10" ht="15" customHeight="1">
      <c r="A21" s="2"/>
      <c r="B21" s="9" t="s">
        <v>49</v>
      </c>
      <c r="C21" s="34" t="s">
        <v>18</v>
      </c>
      <c r="D21" s="35"/>
      <c r="E21" s="74" t="s">
        <v>56</v>
      </c>
      <c r="F21" s="74"/>
      <c r="G21" s="41"/>
      <c r="H21" s="40"/>
      <c r="I21" s="38" t="s">
        <v>15</v>
      </c>
      <c r="J21" s="39" t="s">
        <v>16</v>
      </c>
    </row>
    <row r="22" spans="1:10" ht="54.75" customHeight="1">
      <c r="A22" s="2"/>
      <c r="B22" s="9" t="s">
        <v>50</v>
      </c>
      <c r="C22" s="59" t="s">
        <v>18</v>
      </c>
      <c r="D22" s="35"/>
      <c r="E22" s="74" t="s">
        <v>57</v>
      </c>
      <c r="F22" s="74"/>
      <c r="G22" s="57"/>
      <c r="H22" s="40"/>
      <c r="I22" s="38" t="s">
        <v>15</v>
      </c>
      <c r="J22" s="39" t="s">
        <v>16</v>
      </c>
    </row>
    <row r="23" spans="1:10" ht="25.5" customHeight="1">
      <c r="A23" s="2"/>
      <c r="B23" s="9" t="s">
        <v>51</v>
      </c>
      <c r="C23" s="34" t="s">
        <v>18</v>
      </c>
      <c r="D23" s="35"/>
      <c r="E23" s="74" t="s">
        <v>58</v>
      </c>
      <c r="F23" s="74"/>
      <c r="G23" s="44"/>
      <c r="H23" s="40"/>
      <c r="I23" s="38" t="s">
        <v>15</v>
      </c>
      <c r="J23" s="39" t="s">
        <v>16</v>
      </c>
    </row>
    <row r="24" spans="1:10" ht="15" customHeight="1">
      <c r="A24" s="1"/>
      <c r="E24" s="82" t="s">
        <v>20</v>
      </c>
      <c r="F24" s="82"/>
      <c r="G24" s="45">
        <v>1600000</v>
      </c>
      <c r="H24" s="45">
        <v>0</v>
      </c>
      <c r="I24" s="46"/>
      <c r="J24" s="47"/>
    </row>
  </sheetData>
  <sheetProtection/>
  <mergeCells count="29">
    <mergeCell ref="B1:J2"/>
    <mergeCell ref="C3:J3"/>
    <mergeCell ref="B4:C4"/>
    <mergeCell ref="E4:J4"/>
    <mergeCell ref="B15:C15"/>
    <mergeCell ref="E6:G6"/>
    <mergeCell ref="I5:I8"/>
    <mergeCell ref="G9:G10"/>
    <mergeCell ref="H9:H10"/>
    <mergeCell ref="E5:F5"/>
    <mergeCell ref="G5:H5"/>
    <mergeCell ref="B10:B13"/>
    <mergeCell ref="C10:C13"/>
    <mergeCell ref="E24:F24"/>
    <mergeCell ref="E17:F17"/>
    <mergeCell ref="E18:F18"/>
    <mergeCell ref="E22:F22"/>
    <mergeCell ref="E23:F23"/>
    <mergeCell ref="E19:F19"/>
    <mergeCell ref="E20:F20"/>
    <mergeCell ref="E21:F21"/>
    <mergeCell ref="E15:J15"/>
    <mergeCell ref="J5:J8"/>
    <mergeCell ref="E7:G7"/>
    <mergeCell ref="E8:G8"/>
    <mergeCell ref="I9:I10"/>
    <mergeCell ref="J9:J10"/>
    <mergeCell ref="E9:E10"/>
    <mergeCell ref="F9:F10"/>
  </mergeCells>
  <hyperlinks>
    <hyperlink ref="I17" location="Застава!A1" display="Застава!"/>
    <hyperlink ref="J17" location="Порука!A1" display="Порука"/>
    <hyperlink ref="I18" location="Застава!A1" display="Застава!"/>
    <hyperlink ref="J18" location="Порука!A1" display="Порука"/>
    <hyperlink ref="I19" location="Застава!A1" display="Застава!"/>
    <hyperlink ref="J19" location="Порука!A1" display="Порука"/>
    <hyperlink ref="I20" location="Застава!A1" display="Застава!"/>
    <hyperlink ref="J20" location="Порука!A1" display="Порука"/>
    <hyperlink ref="I21" location="Застава!A1" display="Застава!"/>
    <hyperlink ref="J21" location="Порука!A1" display="Порука"/>
    <hyperlink ref="I22" location="Застава!A1" display="Застава!"/>
    <hyperlink ref="J22" location="Порука!A1" display="Порука"/>
    <hyperlink ref="I23" location="Застава!A1" display="Застава!"/>
    <hyperlink ref="J23" location="Порука!A1" display="Порука"/>
  </hyperlinks>
  <printOptions/>
  <pageMargins left="0.7086614173228347" right="0.7086614173228347" top="0.7480314960629921" bottom="0.7480314960629921" header="0.5118110236220472" footer="0.5118110236220472"/>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D8"/>
  <sheetViews>
    <sheetView view="pageBreakPreview" zoomScaleNormal="80" zoomScaleSheetLayoutView="100" zoomScalePageLayoutView="90" workbookViewId="0" topLeftCell="A1">
      <selection activeCell="B8" sqref="B8"/>
    </sheetView>
  </sheetViews>
  <sheetFormatPr defaultColWidth="8.57421875" defaultRowHeight="15"/>
  <cols>
    <col min="1" max="1" width="64.00390625" style="0" customWidth="1"/>
    <col min="2" max="2" width="40.140625" style="0" customWidth="1"/>
    <col min="3" max="3" width="39.140625" style="0" hidden="1" customWidth="1"/>
    <col min="4" max="4" width="8.57421875" style="0" hidden="1" customWidth="1"/>
  </cols>
  <sheetData>
    <row r="1" ht="15">
      <c r="A1" s="48" t="s">
        <v>75</v>
      </c>
    </row>
    <row r="2" spans="1:4" ht="54.75" customHeight="1">
      <c r="A2" s="49" t="s">
        <v>59</v>
      </c>
      <c r="B2" s="70" t="s">
        <v>77</v>
      </c>
      <c r="C2" s="50" t="e">
        <f>#REF!</f>
        <v>#REF!</v>
      </c>
      <c r="D2" s="50" t="e">
        <f>#REF!</f>
        <v>#REF!</v>
      </c>
    </row>
    <row r="3" spans="1:4" ht="15">
      <c r="A3" s="51" t="s">
        <v>60</v>
      </c>
      <c r="B3" s="72">
        <v>1600000</v>
      </c>
      <c r="C3" s="52" t="e">
        <f>#REF!</f>
        <v>#REF!</v>
      </c>
      <c r="D3" s="52" t="e">
        <f>#REF!</f>
        <v>#REF!</v>
      </c>
    </row>
    <row r="4" spans="1:4" ht="15">
      <c r="A4" s="51" t="s">
        <v>22</v>
      </c>
      <c r="B4" s="73" t="s">
        <v>18</v>
      </c>
      <c r="C4" s="53" t="e">
        <f>IF(#REF!=0," ",#REF!)</f>
        <v>#REF!</v>
      </c>
      <c r="D4" s="53" t="e">
        <f>IF(#REF!=0," ",#REF!)</f>
        <v>#REF!</v>
      </c>
    </row>
    <row r="5" spans="1:4" ht="15">
      <c r="A5" s="51" t="s">
        <v>61</v>
      </c>
      <c r="B5" s="72">
        <v>1600000</v>
      </c>
      <c r="C5" s="52" t="e">
        <f>#REF!</f>
        <v>#REF!</v>
      </c>
      <c r="D5" s="52" t="e">
        <f>#REF!</f>
        <v>#REF!</v>
      </c>
    </row>
    <row r="6" spans="1:4" ht="22.5">
      <c r="A6" s="51" t="s">
        <v>76</v>
      </c>
      <c r="B6" s="70" t="s">
        <v>31</v>
      </c>
      <c r="C6" s="50" t="e">
        <f>#REF!</f>
        <v>#REF!</v>
      </c>
      <c r="D6" s="50" t="e">
        <f>#REF!</f>
        <v>#REF!</v>
      </c>
    </row>
    <row r="7" spans="1:4" s="55" customFormat="1" ht="99" customHeight="1">
      <c r="A7" s="54" t="s">
        <v>62</v>
      </c>
      <c r="B7" s="70" t="s">
        <v>78</v>
      </c>
      <c r="C7" s="50" t="e">
        <f>#REF!</f>
        <v>#REF!</v>
      </c>
      <c r="D7" s="50" t="e">
        <f>#REF!</f>
        <v>#REF!</v>
      </c>
    </row>
    <row r="8" spans="1:4" ht="33.75">
      <c r="A8" s="54" t="s">
        <v>63</v>
      </c>
      <c r="B8" s="70" t="s">
        <v>21</v>
      </c>
      <c r="C8" s="50" t="e">
        <f>#REF!</f>
        <v>#REF!</v>
      </c>
      <c r="D8" s="50" t="e">
        <f>#REF!</f>
        <v>#REF!</v>
      </c>
    </row>
  </sheetData>
  <sheetProtection/>
  <printOptions/>
  <pageMargins left="0.7" right="0.7" top="0.75" bottom="0.75" header="0.511805555555555" footer="0.51180555555555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B4"/>
  <sheetViews>
    <sheetView view="pageBreakPreview" zoomScaleNormal="80" zoomScaleSheetLayoutView="100" zoomScalePageLayoutView="90" workbookViewId="0" topLeftCell="A1">
      <selection activeCell="B15" sqref="B15"/>
    </sheetView>
  </sheetViews>
  <sheetFormatPr defaultColWidth="8.57421875" defaultRowHeight="15"/>
  <cols>
    <col min="1" max="1" width="48.7109375" style="0" customWidth="1"/>
    <col min="2" max="2" width="21.7109375" style="0" customWidth="1"/>
  </cols>
  <sheetData>
    <row r="1" spans="1:2" ht="15">
      <c r="A1" s="56" t="s">
        <v>16</v>
      </c>
      <c r="B1" s="3" t="s">
        <v>18</v>
      </c>
    </row>
    <row r="2" spans="1:2" ht="22.5">
      <c r="A2" s="51" t="s">
        <v>72</v>
      </c>
      <c r="B2" s="69" t="s">
        <v>18</v>
      </c>
    </row>
    <row r="3" spans="1:2" s="55" customFormat="1" ht="30" customHeight="1">
      <c r="A3" s="51" t="s">
        <v>73</v>
      </c>
      <c r="B3" s="70" t="s">
        <v>18</v>
      </c>
    </row>
    <row r="4" spans="1:2" ht="15">
      <c r="A4" s="51" t="s">
        <v>74</v>
      </c>
      <c r="B4" s="71" t="s">
        <v>18</v>
      </c>
    </row>
  </sheetData>
  <sheetProtection/>
  <printOptions/>
  <pageMargins left="0.7" right="0.7" top="0.75" bottom="0.75" header="0.511805555555555" footer="0.511805555555555"/>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C19" sqref="C19"/>
    </sheetView>
  </sheetViews>
  <sheetFormatPr defaultColWidth="9.140625" defaultRowHeight="15"/>
  <cols>
    <col min="1" max="1" width="6.00390625" style="61" customWidth="1"/>
    <col min="2" max="2" width="22.140625" style="61" customWidth="1"/>
    <col min="3" max="3" width="25.140625" style="61" customWidth="1"/>
    <col min="4" max="4" width="38.28125" style="61" customWidth="1"/>
    <col min="5" max="5" width="22.28125" style="61" customWidth="1"/>
    <col min="6" max="6" width="31.7109375" style="61" customWidth="1"/>
    <col min="7" max="16384" width="9.140625" style="61" customWidth="1"/>
  </cols>
  <sheetData>
    <row r="1" spans="1:3" ht="30">
      <c r="A1" s="94" t="s">
        <v>0</v>
      </c>
      <c r="B1" s="94"/>
      <c r="C1" s="68" t="s">
        <v>65</v>
      </c>
    </row>
    <row r="2" spans="1:3" ht="15">
      <c r="A2" s="94" t="s">
        <v>17</v>
      </c>
      <c r="B2" s="94"/>
      <c r="C2" s="67">
        <v>42760</v>
      </c>
    </row>
    <row r="3" spans="1:3" ht="30" customHeight="1">
      <c r="A3" s="94" t="s">
        <v>67</v>
      </c>
      <c r="B3" s="94"/>
      <c r="C3" s="66">
        <v>1052631.58</v>
      </c>
    </row>
    <row r="6" spans="1:6" ht="15">
      <c r="A6" s="93" t="s">
        <v>23</v>
      </c>
      <c r="B6" s="93"/>
      <c r="C6" s="93"/>
      <c r="D6" s="93"/>
      <c r="E6" s="93"/>
      <c r="F6" s="93"/>
    </row>
    <row r="7" spans="1:6" ht="15">
      <c r="A7" s="62" t="s">
        <v>24</v>
      </c>
      <c r="B7" s="62" t="s">
        <v>25</v>
      </c>
      <c r="C7" s="62" t="s">
        <v>26</v>
      </c>
      <c r="D7" s="62" t="s">
        <v>27</v>
      </c>
      <c r="E7" s="62" t="s">
        <v>28</v>
      </c>
      <c r="F7" s="62" t="s">
        <v>29</v>
      </c>
    </row>
    <row r="8" spans="1:6" ht="15">
      <c r="A8" s="62">
        <v>1</v>
      </c>
      <c r="B8" s="65">
        <v>42937</v>
      </c>
      <c r="C8" s="95">
        <v>1600000</v>
      </c>
      <c r="D8" s="64" t="s">
        <v>80</v>
      </c>
      <c r="E8" s="63">
        <v>0</v>
      </c>
      <c r="F8" s="62" t="s">
        <v>81</v>
      </c>
    </row>
    <row r="9" spans="1:6" ht="15">
      <c r="A9" s="62">
        <v>2</v>
      </c>
      <c r="B9" s="65">
        <v>42951</v>
      </c>
      <c r="C9" s="95">
        <v>1440000</v>
      </c>
      <c r="D9" s="64" t="s">
        <v>80</v>
      </c>
      <c r="E9" s="63">
        <v>0</v>
      </c>
      <c r="F9" s="62" t="s">
        <v>81</v>
      </c>
    </row>
    <row r="10" spans="1:6" ht="15">
      <c r="A10" s="62">
        <v>3</v>
      </c>
      <c r="B10" s="65">
        <v>42965</v>
      </c>
      <c r="C10" s="95">
        <v>1280000</v>
      </c>
      <c r="D10" s="64" t="s">
        <v>80</v>
      </c>
      <c r="E10" s="63">
        <v>0</v>
      </c>
      <c r="F10" s="62" t="s">
        <v>81</v>
      </c>
    </row>
    <row r="11" spans="1:6" ht="15">
      <c r="A11" s="62">
        <v>4</v>
      </c>
      <c r="B11" s="65">
        <v>42982</v>
      </c>
      <c r="C11" s="95">
        <v>1120000</v>
      </c>
      <c r="D11" s="64" t="s">
        <v>80</v>
      </c>
      <c r="E11" s="63">
        <v>0</v>
      </c>
      <c r="F11" s="62" t="s">
        <v>81</v>
      </c>
    </row>
    <row r="12" spans="1:6" ht="15">
      <c r="A12" s="62">
        <v>5</v>
      </c>
      <c r="B12" s="65">
        <v>42996</v>
      </c>
      <c r="C12" s="95">
        <v>960000</v>
      </c>
      <c r="D12" s="64" t="s">
        <v>80</v>
      </c>
      <c r="E12" s="63">
        <v>0</v>
      </c>
      <c r="F12" s="62" t="s">
        <v>81</v>
      </c>
    </row>
    <row r="13" spans="1:6" ht="15">
      <c r="A13" s="62">
        <v>6</v>
      </c>
      <c r="B13" s="65">
        <v>43010</v>
      </c>
      <c r="C13" s="95">
        <v>800000</v>
      </c>
      <c r="D13" s="64" t="s">
        <v>80</v>
      </c>
      <c r="E13" s="63">
        <v>0</v>
      </c>
      <c r="F13" s="62" t="s">
        <v>81</v>
      </c>
    </row>
    <row r="14" spans="1:6" ht="15">
      <c r="A14" s="62">
        <v>7</v>
      </c>
      <c r="B14" s="65">
        <v>43021</v>
      </c>
      <c r="C14" s="95">
        <v>640000</v>
      </c>
      <c r="D14" s="64" t="s">
        <v>80</v>
      </c>
      <c r="E14" s="63">
        <v>0</v>
      </c>
      <c r="F14" s="62" t="s">
        <v>81</v>
      </c>
    </row>
    <row r="15" spans="1:6" ht="15">
      <c r="A15" s="62">
        <v>8</v>
      </c>
      <c r="B15" s="65">
        <v>43038</v>
      </c>
      <c r="C15" s="95">
        <v>480000</v>
      </c>
      <c r="D15" s="64" t="s">
        <v>80</v>
      </c>
      <c r="E15" s="63">
        <v>0</v>
      </c>
      <c r="F15" s="62" t="s">
        <v>81</v>
      </c>
    </row>
    <row r="16" spans="1:6" ht="15">
      <c r="A16" s="62"/>
      <c r="B16" s="65"/>
      <c r="C16" s="63"/>
      <c r="D16" s="64"/>
      <c r="E16" s="63"/>
      <c r="F16" s="62"/>
    </row>
    <row r="17" spans="1:6" ht="15">
      <c r="A17" s="62"/>
      <c r="B17" s="65"/>
      <c r="C17" s="63"/>
      <c r="D17" s="64"/>
      <c r="E17" s="63"/>
      <c r="F17" s="62"/>
    </row>
    <row r="18" spans="1:6" ht="15">
      <c r="A18" s="62"/>
      <c r="B18" s="65"/>
      <c r="C18" s="63"/>
      <c r="D18" s="64"/>
      <c r="E18" s="63"/>
      <c r="F18" s="62"/>
    </row>
    <row r="19" spans="1:6" ht="15">
      <c r="A19" s="62"/>
      <c r="B19" s="65"/>
      <c r="C19" s="63"/>
      <c r="D19" s="64"/>
      <c r="E19" s="63"/>
      <c r="F19" s="62"/>
    </row>
    <row r="20" spans="1:6" ht="15">
      <c r="A20" s="62"/>
      <c r="B20" s="65"/>
      <c r="C20" s="63"/>
      <c r="D20" s="64"/>
      <c r="E20" s="63"/>
      <c r="F20" s="62"/>
    </row>
    <row r="21" spans="1:6" ht="15">
      <c r="A21" s="62"/>
      <c r="B21" s="65"/>
      <c r="C21" s="63"/>
      <c r="D21" s="64"/>
      <c r="E21" s="63"/>
      <c r="F21" s="62"/>
    </row>
    <row r="22" spans="1:6" ht="15">
      <c r="A22" s="62"/>
      <c r="B22" s="65"/>
      <c r="C22" s="63"/>
      <c r="D22" s="64"/>
      <c r="E22" s="63"/>
      <c r="F22" s="6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Lavrenenko</cp:lastModifiedBy>
  <cp:lastPrinted>2017-02-21T10:39:27Z</cp:lastPrinted>
  <dcterms:created xsi:type="dcterms:W3CDTF">2015-10-12T12:03:25Z</dcterms:created>
  <dcterms:modified xsi:type="dcterms:W3CDTF">2017-12-22T10:39:28Z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