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10" windowWidth="28185" windowHeight="6255" activeTab="0"/>
  </bookViews>
  <sheets>
    <sheet name="ПублПасп" sheetId="1" r:id="rId1"/>
    <sheet name="Застава" sheetId="2" r:id="rId2"/>
    <sheet name="Порука" sheetId="3" r:id="rId3"/>
    <sheet name="5.3" sheetId="4" r:id="rId4"/>
    <sheet name="5.4" sheetId="5" r:id="rId5"/>
  </sheets>
  <externalReferences>
    <externalReference r:id="rId8"/>
  </externalReferences>
  <definedNames>
    <definedName name="Excel_BuiltIn_Print_Area">#REF!</definedName>
    <definedName name="Житлова_нерухомість">#REF!</definedName>
    <definedName name="Земля" localSheetId="3">#REF!</definedName>
    <definedName name="Земля" localSheetId="4">#REF!</definedName>
    <definedName name="Земля">#REF!</definedName>
    <definedName name="Комерційна_нерухомість" localSheetId="3">#REF!</definedName>
    <definedName name="Комерційна_нерухомість" localSheetId="4">#REF!</definedName>
    <definedName name="Комерційна_нерухомість">#REF!</definedName>
    <definedName name="Майнові_права" localSheetId="3">#REF!</definedName>
    <definedName name="Майнові_права" localSheetId="4">#REF!</definedName>
    <definedName name="Майнові_права">#REF!</definedName>
    <definedName name="Нерухомість" localSheetId="3">#REF!</definedName>
    <definedName name="Нерухомість" localSheetId="4">#REF!</definedName>
    <definedName name="Нерухомість">#REF!</definedName>
    <definedName name="_xlnm.Print_Area" localSheetId="1">'Застава'!$A$1:$F$8</definedName>
    <definedName name="_xlnm.Print_Area" localSheetId="2">'Порука'!$A$1:$E$4</definedName>
    <definedName name="_xlnm.Print_Area" localSheetId="0">'ПублПасп'!$A$1:$J$28</definedName>
    <definedName name="Порука" localSheetId="3">#REF!</definedName>
    <definedName name="Порука" localSheetId="4">#REF!</definedName>
    <definedName name="Порука">#REF!</definedName>
    <definedName name="Рухоме_майно" localSheetId="3">#REF!</definedName>
    <definedName name="Рухоме_майно" localSheetId="4">#REF!</definedName>
    <definedName name="Рухоме_майно">#REF!</definedName>
    <definedName name="Сільгоспродукція" localSheetId="3">#REF!</definedName>
    <definedName name="Сільгоспродукція" localSheetId="4">#REF!</definedName>
    <definedName name="Сільгоспродукція">#REF!</definedName>
    <definedName name="Тип_застави" localSheetId="3">#REF!</definedName>
    <definedName name="Тип_застави" localSheetId="4">#REF!</definedName>
    <definedName name="Тип_застави">#REF!</definedName>
    <definedName name="Товари_в_обігу" localSheetId="3">#REF!</definedName>
    <definedName name="Товари_в_обігу" localSheetId="4">#REF!</definedName>
    <definedName name="Товари_в_обігу">#REF!</definedName>
    <definedName name="Транспорт" localSheetId="3">#REF!</definedName>
    <definedName name="Транспорт" localSheetId="4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<sst xmlns="http://schemas.openxmlformats.org/spreadsheetml/2006/main" count="190" uniqueCount="131">
  <si>
    <t xml:space="preserve">Суб'єкт оціночної діяльності </t>
  </si>
  <si>
    <t>Оцінчна вартість активу грн. без ПДВ</t>
  </si>
  <si>
    <t>юридична особа</t>
  </si>
  <si>
    <t>Дата розрахунку заборгованості</t>
  </si>
  <si>
    <t>1. ОПИС ПОЗИЧАЛЬНИКА</t>
  </si>
  <si>
    <t>3. ОПИС ЗАБОРГОВАНОСТІ ТА ОСНОВНІ ДАНІ ЩОДО КРЕДИТУ</t>
  </si>
  <si>
    <t>Заповнити по курсу, якщо є транш в валюті.</t>
  </si>
  <si>
    <t>Дата укладання</t>
  </si>
  <si>
    <t>Дата закінчення</t>
  </si>
  <si>
    <t>Валюта</t>
  </si>
  <si>
    <t>Заборгованість по нарахованим доходам за кредитом в валюті кредиту</t>
  </si>
  <si>
    <t>Ставка, %</t>
  </si>
  <si>
    <t>Заставна вартість, грн</t>
  </si>
  <si>
    <t>Заставна вартість поруки, грн</t>
  </si>
  <si>
    <t>Опис предмета застави</t>
  </si>
  <si>
    <t>Застава!</t>
  </si>
  <si>
    <t>Порука</t>
  </si>
  <si>
    <t>Дата оцінки активу</t>
  </si>
  <si>
    <t>-</t>
  </si>
  <si>
    <t>ні</t>
  </si>
  <si>
    <t>Сума, в грн</t>
  </si>
  <si>
    <t>6.2.Порука*</t>
  </si>
  <si>
    <t>6.2.3.Наявність майна у діючого поручителя по підприємству, що знаходиться в стадії банкрутства/ліквідації</t>
  </si>
  <si>
    <t>6.2.4. Детальний опис поруки</t>
  </si>
  <si>
    <t>так</t>
  </si>
  <si>
    <t>Дата останньої переоцінки</t>
  </si>
  <si>
    <t>6.2.5. Заставна вартість після переоцінки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</si>
  <si>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</si>
  <si>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</si>
  <si>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</si>
  <si>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</si>
  <si>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</si>
  <si>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</si>
  <si>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</si>
  <si>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Інформаційні посилання на об'єкт:</t>
  </si>
  <si>
    <t>Посилання:</t>
  </si>
  <si>
    <t>ПУБЛІЧНИЙ ПАСПОРТ АКТИВУ
щодо прав вимоги за кредитом</t>
  </si>
  <si>
    <t>АТ "ІМЕКСБАНК"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</si>
  <si>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rgb="FF000000"/>
        <rFont val="Calibri"/>
        <family val="2"/>
      </rPr>
      <t>без ПДВ</t>
    </r>
  </si>
  <si>
    <t>Назва банку</t>
  </si>
  <si>
    <t>Кредитний договір (№, дата)</t>
  </si>
  <si>
    <t>Тип (юр./фіз. особа)</t>
  </si>
  <si>
    <t>КВЕД</t>
  </si>
  <si>
    <t>Відмітка про розташування у Криму 
або зоні АТО</t>
  </si>
  <si>
    <t>Місцезнакходження (область, місто)</t>
  </si>
  <si>
    <t>Тип кредитного продукту:</t>
  </si>
  <si>
    <t>Загальна заборгованость (тіло,%, штрафи), грн:</t>
  </si>
  <si>
    <t>Кількість днів просрочення оплати боргу:</t>
  </si>
  <si>
    <t>Наявність поручителя</t>
  </si>
  <si>
    <t>Наявність документів кредитної справи ("так" /"ні")</t>
  </si>
  <si>
    <t>Залишок заборгованості по тілу в валюті кредиту</t>
  </si>
  <si>
    <t xml:space="preserve"> СТАН ПРЕТЕНЗІЙНО-ПОЗОВНОЇ РОБОТИ</t>
  </si>
  <si>
    <t>ЗАБЕЗПЕЧЕННЯ ЗА МАЙНОВИМИ ПРАВАМИ</t>
  </si>
  <si>
    <t>Залучення колекторів (так/ні):</t>
  </si>
  <si>
    <t>Надіслання вимоги/претензії (дата)</t>
  </si>
  <si>
    <t>Факт звернення до суду (дата)</t>
  </si>
  <si>
    <t>ДВС (дата провадження)</t>
  </si>
  <si>
    <t>Судове провадження (так/ні)</t>
  </si>
  <si>
    <t>Дата початку банкрутства</t>
  </si>
  <si>
    <t>Банк внесений до реєстру кредиторів (так/ні)</t>
  </si>
  <si>
    <t>Дата визнання позичальника банкрутом</t>
  </si>
  <si>
    <t>Транспортні засоби, спецтехніка</t>
  </si>
  <si>
    <t>Земельні ділянки</t>
  </si>
  <si>
    <t>Нерухомість</t>
  </si>
  <si>
    <t>Цілісний майновий комплекс</t>
  </si>
  <si>
    <t>Товари в обороті</t>
  </si>
  <si>
    <t>Обладнання</t>
  </si>
  <si>
    <t>Майнові права</t>
  </si>
  <si>
    <t>Застава*</t>
  </si>
  <si>
    <t>Фактична адреса місцезнаходження об'єкта:</t>
  </si>
  <si>
    <t>Вартість застави на дату укладання договору, грн</t>
  </si>
  <si>
    <t>Вартість застави відповідно до останньої переоцінки, грн</t>
  </si>
  <si>
    <t>Класифікатор застави (нерухомість -1,  рухоме майно - 2, товари в обороті -3, майнові права- 4, цінні папери-5)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</si>
  <si>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</si>
  <si>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</si>
  <si>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кредитна лінія</t>
  </si>
  <si>
    <t>Івано-Франківська обл., місто Івано-Франківськ</t>
  </si>
  <si>
    <t>№ 87/13</t>
  </si>
  <si>
    <t>майнові права, що випливають з Договору від 21.08.2012, що укладений між ТОВ "Компанія "Буд-Град" та ТОВ "Будівельна компанія "Донєвробуд", предметом якого є набуття ТОВ "Компанія Буд-град" у власність нерухомого майна-квартир у житловому комплексі "Європейський-Калінінський", шо будується за адресою м.Донецьк, пр-т Ілліча, 17А</t>
  </si>
  <si>
    <t xml:space="preserve">майнові права </t>
  </si>
  <si>
    <t>станом на 01.02.2018 року</t>
  </si>
  <si>
    <t>ТОВ "Експертна компанія "Професіонал"</t>
  </si>
  <si>
    <t>Код КВЕД 62.02 Консультування з питань інформатизації; Код КВЕД 62.09 Інша діяльність у сфері інформаційних технологій і комп'ютерних систем;
Код КВЕД 63.11 Оброблення даних, розміщення інформації на веб-вузлах і пов'язана з ними діяльність; Код КВЕД 63.12 Веб-портали;
Код КВЕД 63.99 Надання інших інформаційних послуг, н. в. і. у. (основний)</t>
  </si>
  <si>
    <t>так (виїмка кредитної справи згідно ухвали Приморського райсуду від 28.04.2015 по справі № 522/8692/15-к)</t>
  </si>
  <si>
    <t>відсутні зареєстровані учасники</t>
  </si>
  <si>
    <t>https://prozorro.sale/auction/UA-EA-2018-01-05-000365-c</t>
  </si>
  <si>
    <t>http://torgi.fg.gov.ua/sale/auc.php?ID=146267</t>
  </si>
  <si>
    <t>http://www.fg.gov.ua/not-paying/liquidation/96-imexbank/31548-asset-sell-id-146267</t>
  </si>
  <si>
    <t>http://imexbank.com.ua/ukr/news/0501187_pasport-vidkritih-torgiv-auktsionu-z-prodazhu-prav-vimogi-at-imeksbank-na-elektronnomu-majda.html</t>
  </si>
  <si>
    <t>Перша початкова восьмі торги</t>
  </si>
  <si>
    <t>https://prozorro.sale/auction/UA-EA-2017-12-27-000105-b</t>
  </si>
  <si>
    <t>http://torgi.fg.gov.ua/sale/auc.php?ID=143947</t>
  </si>
  <si>
    <t>http://www.fg.gov.ua/not-paying/liquidation/96-imexbank/30809-asset-sell-id-143947</t>
  </si>
  <si>
    <t>http://imexbank.com.ua/ukr/news/2612177_pasport-vidkritih-torgiv-auktsionu-z-prodazhu-prav-vimogi-at-imeksbank-na-tb-universalna-tov.html</t>
  </si>
  <si>
    <t>Перша початкова сьомі торги</t>
  </si>
  <si>
    <t>https://prozorro.sale/auction/UA-EA-2017-12-12-000054-a</t>
  </si>
  <si>
    <t>http://torgi.fg.gov.ua/sale/auc.php?ID=139701</t>
  </si>
  <si>
    <t>http://www.fg.gov.ua/not-paying/liquidation/96-imexbank/29575-asset-sell-id-139701</t>
  </si>
  <si>
    <t>http://imexbank.com.ua/ukr/news/121217_pasport-vidkritih-torgiv-auktsionu-z-prodazhu-prav-vimogi-at-imeksbank-na-tb-universalna-tova.html</t>
  </si>
  <si>
    <t>Перша початкова шості торги</t>
  </si>
  <si>
    <t>https://prozorro.sale/auction/UA-EA-2017-11-27-000016-c</t>
  </si>
  <si>
    <t>http://torgi.fg.gov.ua/sale/180703/</t>
  </si>
  <si>
    <t>http://www.fg.gov.ua/not-paying/liquidation/96-imexbank/28131-asset-sell-id-135054</t>
  </si>
  <si>
    <t>http://imexbank.com.ua/ukr/news/2411173_pasport-vidkritih-torgiv-auktsionu-z-prodazhu-prav-vimogi-at-imeksbank-na-elektronnomu-majda.html</t>
  </si>
  <si>
    <t>Перша початкова пяті торги</t>
  </si>
  <si>
    <t>https://prozorro.sale/auction/UA-EA-2017-11-09-000094-b</t>
  </si>
  <si>
    <t>http://torgi.fg.gov.ua/sale/180702/</t>
  </si>
  <si>
    <t>http://www.fg.gov.ua/not-paying/liquidation/96-imexbank/26459-asset-sell-id-119854</t>
  </si>
  <si>
    <t>http://imexbank.com.ua/ukr/news/0911175_pasport-vidkritih-torgiv-auktsionu-z-prodazhu-prav-vimogi-at-imeksbank-na-elektronnomu-majda.html</t>
  </si>
  <si>
    <t>Перша початкова четверті торги</t>
  </si>
  <si>
    <t>https://prozorro.sale/auction/UA-EA-2017-10-30-000100-a</t>
  </si>
  <si>
    <t>http://torgi.fg.gov.ua/sale/180701/</t>
  </si>
  <si>
    <t>http://www.fg.gov.ua/not-paying/liquidation/96-imexbank/25157-asset-sell-id-18234</t>
  </si>
  <si>
    <t>http://imexbank.com.ua/ukr/news/3010175_pasport-vidkritih-torgiv-auktsionu-z-prodazhu-prav-vimogi-at-imeksbank-na-elektronnomu-majda.html</t>
  </si>
  <si>
    <t>Перша початкова треті торги</t>
  </si>
  <si>
    <t>https://prozorro.sale/auction/UA-EA-2017-10-14-000001-a</t>
  </si>
  <si>
    <t>http://torgi.fg.gov.ua/sale/pasp__ort_vidkr__itikh_to__rgiv_auktsi__onu_z_prodazhu_prav_vimogi_at_imeksbank_14847/</t>
  </si>
  <si>
    <t>http://www.fg.gov.ua/not-paying/liquidation/96-imexbank/23624-26102017-58</t>
  </si>
  <si>
    <t>http://imexbank.com.ua/ukr/news/1310178_pasport-vidkritih-torgiv-auktsionu-z-prodazhu-prav-vimogi-at-imeksbank-na-elektronnomu-majda.html</t>
  </si>
  <si>
    <t>Перша початкова другі торги</t>
  </si>
  <si>
    <t>https://prozorro.sale/auction/UA-EA-2017-10-03-000017-b</t>
  </si>
  <si>
    <t>http://torgi.fg.gov.ua/sale/pasport_vidkrytykh_torgiv_auktsionu_z_prodazhu_prav_vymogy_at_imeksbank_11_10_2017_13599_/</t>
  </si>
  <si>
    <t>http://www.fg.gov.ua/not-paying/liquidation/96-imexbank/22265-11102017-13599</t>
  </si>
  <si>
    <t>http://imexbank.com.ua/ukr/news/0210176_pasport-vidkritih-torgiv-auktsionu-z-prodazhu-prav-vimogi-at-imeksbank-na-elektronnomu-majda.html</t>
  </si>
  <si>
    <t>Перша початкова перші торги</t>
  </si>
  <si>
    <t xml:space="preserve"> </t>
  </si>
  <si>
    <t>м.Донецьк, пр-т Ілліча</t>
  </si>
  <si>
    <t>майнові права, що випливають з Договору від 21.08.2012, що укладений між майновим поручителем та ТОВ, предметом якого є набуття майновим поручителем у власність нерухомого майна-квартир у житловому комплексі, шо будується за адресою м.Донецьк, пр-т Ілліча</t>
  </si>
  <si>
    <t>*іпотечний договір від 29.11.2013 (реєстровий № 5316) розірваний, Договір про розірвання від 25.09.2014  (реєстровий № 4766). Уповноваженою особою надіслано повідомлення про нікчемність правочину від 15.01.2016  №138</t>
  </si>
  <si>
    <t>нерухоме майно</t>
  </si>
  <si>
    <t>нежитлова будівля автостанції за адресою: м.Одеса, Новощіпний ряд (вул.Естонська), заг.площею 2283,1 кв.м.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</si>
</sst>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_-* #,##0.00\₴_-;\-* #,##0.00\₴_-;_-* \-??\₴_-;_-@_-"/>
    <numFmt numFmtId="166" formatCode="_-* #,##0.00_₴_-;\-* #,##0.00_₴_-;_-* \-??_₴_-;_-@_-"/>
    <numFmt numFmtId="167" formatCode="_-* #,##0_₴_-;\-* #,##0_₴_-;_-* \-??_₴_-;_-@_-"/>
    <numFmt numFmtId="168" formatCode="_-* #,##0_₴_-;\-* #,##0_₴_-;_-* \-_₴_-;_-@_-"/>
    <numFmt numFmtId="169" formatCode="#,##0_₴"/>
    <numFmt numFmtId="170" formatCode="dd/mm/yy"/>
    <numFmt numFmtId="171" formatCode="_-* #,##0_₴_-;\-* #,##0_₴_-;_-* &quot;-&quot;??_₴_-;_-@_-"/>
    <numFmt numFmtId="172" formatCode="[$-FC19]d\ mmmm\ yyyy\ &quot;г.&quot;"/>
    <numFmt numFmtId="173" formatCode="_-* #,##0.00_₴_-;\-* #,##0.00_₴_-;_-* &quot;-&quot;??_₴_-;_-@_-"/>
    <numFmt numFmtId="174" formatCode="#,##0.00_ ;\-#,##0.00\ "/>
    <numFmt numFmtId="175" formatCode="#,##0.00_₴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_р_."/>
    <numFmt numFmtId="181" formatCode="[$$-C09]#,##0.00"/>
  </numFmts>
  <fonts count="58">
    <font>
      <sz val="11"/>
      <color rgb="FF000000"/>
      <name val="Calibri"/>
      <family val="2"/>
    </font>
    <font>
      <sz val="11"/>
      <color indexed="55"/>
      <name val="Calibri"/>
      <family val="2"/>
    </font>
    <font>
      <b/>
      <sz val="11"/>
      <color indexed="55"/>
      <name val="Times New Roman"/>
      <family val="1"/>
    </font>
    <font>
      <sz val="11"/>
      <color indexed="55"/>
      <name val="Times New Roman"/>
      <family val="1"/>
    </font>
    <font>
      <b/>
      <sz val="11"/>
      <name val="Times New Roman"/>
      <family val="1"/>
    </font>
    <font>
      <b/>
      <sz val="12"/>
      <color indexed="54"/>
      <name val="Calibri"/>
      <family val="2"/>
    </font>
    <font>
      <b/>
      <sz val="11"/>
      <color indexed="55"/>
      <name val="Calibri"/>
      <family val="2"/>
    </font>
    <font>
      <b/>
      <sz val="10"/>
      <color indexed="55"/>
      <name val="Calibri"/>
      <family val="2"/>
    </font>
    <font>
      <b/>
      <sz val="10"/>
      <name val="Calibri"/>
      <family val="2"/>
    </font>
    <font>
      <b/>
      <sz val="9"/>
      <color indexed="55"/>
      <name val="Calibri"/>
      <family val="2"/>
    </font>
    <font>
      <sz val="10"/>
      <color indexed="55"/>
      <name val="Calibri"/>
      <family val="2"/>
    </font>
    <font>
      <u val="single"/>
      <sz val="11"/>
      <color indexed="31"/>
      <name val="Calibri"/>
      <family val="2"/>
    </font>
    <font>
      <i/>
      <sz val="11"/>
      <color indexed="55"/>
      <name val="Calibri"/>
      <family val="2"/>
    </font>
    <font>
      <sz val="8"/>
      <color indexed="55"/>
      <name val="Times New Roman"/>
      <family val="1"/>
    </font>
    <font>
      <sz val="8"/>
      <color indexed="55"/>
      <name val="Calibri"/>
      <family val="2"/>
    </font>
    <font>
      <sz val="8"/>
      <name val="Times New Roman"/>
      <family val="1"/>
    </font>
    <font>
      <b/>
      <sz val="8"/>
      <color indexed="55"/>
      <name val="Times New Roman"/>
      <family val="1"/>
    </font>
    <font>
      <sz val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62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0"/>
      <color indexed="55"/>
      <name val="Times New Roman"/>
      <family val="1"/>
    </font>
    <font>
      <b/>
      <sz val="8"/>
      <color indexed="5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8" fillId="0" borderId="0">
      <alignment/>
      <protection/>
    </xf>
    <xf numFmtId="0" fontId="1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65" fontId="0" fillId="0" borderId="0">
      <alignment/>
      <protection/>
    </xf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7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0" fillId="0" borderId="0">
      <alignment/>
      <protection/>
    </xf>
    <xf numFmtId="9" fontId="37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3" fontId="37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5" fillId="0" borderId="11" xfId="0" applyFont="1" applyBorder="1" applyAlignment="1" applyProtection="1">
      <alignment/>
      <protection/>
    </xf>
    <xf numFmtId="0" fontId="6" fillId="0" borderId="12" xfId="0" applyFont="1" applyBorder="1" applyAlignment="1">
      <alignment horizontal="center"/>
    </xf>
    <xf numFmtId="0" fontId="7" fillId="0" borderId="11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7" fillId="0" borderId="11" xfId="0" applyFont="1" applyBorder="1" applyAlignment="1" applyProtection="1">
      <alignment horizontal="left" vertical="center" wrapText="1"/>
      <protection/>
    </xf>
    <xf numFmtId="49" fontId="0" fillId="0" borderId="13" xfId="0" applyNumberFormat="1" applyFont="1" applyBorder="1" applyAlignment="1" applyProtection="1">
      <alignment horizontal="center" vertical="center"/>
      <protection/>
    </xf>
    <xf numFmtId="4" fontId="0" fillId="0" borderId="14" xfId="0" applyNumberFormat="1" applyBorder="1" applyAlignment="1" applyProtection="1">
      <alignment horizontal="right"/>
      <protection/>
    </xf>
    <xf numFmtId="0" fontId="0" fillId="33" borderId="0" xfId="0" applyFont="1" applyFill="1" applyAlignment="1">
      <alignment/>
    </xf>
    <xf numFmtId="167" fontId="0" fillId="0" borderId="14" xfId="0" applyNumberFormat="1" applyFont="1" applyBorder="1" applyAlignment="1" applyProtection="1">
      <alignment horizontal="right"/>
      <protection/>
    </xf>
    <xf numFmtId="0" fontId="0" fillId="0" borderId="11" xfId="0" applyBorder="1" applyAlignment="1" applyProtection="1">
      <alignment horizontal="center" vertical="center"/>
      <protection/>
    </xf>
    <xf numFmtId="14" fontId="0" fillId="0" borderId="14" xfId="0" applyNumberFormat="1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/>
    </xf>
    <xf numFmtId="4" fontId="0" fillId="0" borderId="11" xfId="0" applyNumberFormat="1" applyFont="1" applyBorder="1" applyAlignment="1" applyProtection="1">
      <alignment horizontal="center" wrapText="1"/>
      <protection/>
    </xf>
    <xf numFmtId="167" fontId="0" fillId="0" borderId="11" xfId="0" applyNumberFormat="1" applyFont="1" applyBorder="1" applyAlignment="1" applyProtection="1">
      <alignment horizontal="center" wrapText="1"/>
      <protection/>
    </xf>
    <xf numFmtId="9" fontId="0" fillId="0" borderId="14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 vertical="center"/>
    </xf>
    <xf numFmtId="0" fontId="0" fillId="0" borderId="15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4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67" fontId="0" fillId="0" borderId="0" xfId="0" applyNumberFormat="1" applyFont="1" applyBorder="1" applyAlignment="1" applyProtection="1">
      <alignment horizontal="center" wrapText="1"/>
      <protection/>
    </xf>
    <xf numFmtId="9" fontId="0" fillId="0" borderId="10" xfId="0" applyNumberFormat="1" applyFont="1" applyBorder="1" applyAlignment="1" applyProtection="1">
      <alignment horizontal="center"/>
      <protection/>
    </xf>
    <xf numFmtId="0" fontId="6" fillId="0" borderId="16" xfId="0" applyFont="1" applyBorder="1" applyAlignment="1">
      <alignment horizontal="center"/>
    </xf>
    <xf numFmtId="0" fontId="10" fillId="34" borderId="17" xfId="0" applyFont="1" applyFill="1" applyBorder="1" applyAlignment="1" applyProtection="1">
      <alignment horizontal="left" vertical="center"/>
      <protection/>
    </xf>
    <xf numFmtId="0" fontId="10" fillId="34" borderId="14" xfId="0" applyFont="1" applyFill="1" applyBorder="1" applyAlignment="1" applyProtection="1">
      <alignment horizontal="left" vertical="center"/>
      <protection/>
    </xf>
    <xf numFmtId="0" fontId="7" fillId="34" borderId="11" xfId="0" applyFont="1" applyFill="1" applyBorder="1" applyAlignment="1" applyProtection="1">
      <alignment horizontal="center" wrapText="1"/>
      <protection/>
    </xf>
    <xf numFmtId="0" fontId="10" fillId="34" borderId="11" xfId="0" applyFont="1" applyFill="1" applyBorder="1" applyAlignment="1" applyProtection="1">
      <alignment/>
      <protection/>
    </xf>
    <xf numFmtId="14" fontId="0" fillId="0" borderId="11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4" fontId="3" fillId="0" borderId="11" xfId="0" applyNumberFormat="1" applyFont="1" applyBorder="1" applyAlignment="1" applyProtection="1">
      <alignment horizontal="right" wrapText="1"/>
      <protection locked="0"/>
    </xf>
    <xf numFmtId="169" fontId="0" fillId="0" borderId="0" xfId="0" applyNumberFormat="1" applyFont="1" applyBorder="1" applyAlignment="1" applyProtection="1">
      <alignment horizontal="right" wrapText="1"/>
      <protection locked="0"/>
    </xf>
    <xf numFmtId="0" fontId="11" fillId="35" borderId="11" xfId="0" applyFont="1" applyFill="1" applyBorder="1" applyAlignment="1" applyProtection="1">
      <alignment horizontal="center"/>
      <protection/>
    </xf>
    <xf numFmtId="0" fontId="11" fillId="0" borderId="11" xfId="0" applyFont="1" applyBorder="1" applyAlignment="1" applyProtection="1">
      <alignment horizontal="center"/>
      <protection/>
    </xf>
    <xf numFmtId="169" fontId="0" fillId="0" borderId="11" xfId="0" applyNumberFormat="1" applyFont="1" applyBorder="1" applyAlignment="1" applyProtection="1">
      <alignment horizontal="right" wrapText="1"/>
      <protection locked="0"/>
    </xf>
    <xf numFmtId="4" fontId="3" fillId="0" borderId="11" xfId="0" applyNumberFormat="1" applyFont="1" applyBorder="1" applyAlignment="1" applyProtection="1">
      <alignment horizontal="right" wrapText="1"/>
      <protection locked="0"/>
    </xf>
    <xf numFmtId="49" fontId="0" fillId="0" borderId="11" xfId="0" applyNumberFormat="1" applyFont="1" applyBorder="1" applyAlignment="1" applyProtection="1">
      <alignment horizontal="center" vertical="center"/>
      <protection/>
    </xf>
    <xf numFmtId="169" fontId="0" fillId="0" borderId="11" xfId="0" applyNumberFormat="1" applyBorder="1" applyAlignment="1" applyProtection="1">
      <alignment horizontal="right" wrapText="1"/>
      <protection locked="0"/>
    </xf>
    <xf numFmtId="169" fontId="12" fillId="0" borderId="11" xfId="0" applyNumberFormat="1" applyFont="1" applyBorder="1" applyAlignment="1" applyProtection="1">
      <alignment horizontal="right" wrapText="1"/>
      <protection locked="0"/>
    </xf>
    <xf numFmtId="4" fontId="6" fillId="0" borderId="11" xfId="0" applyNumberFormat="1" applyFont="1" applyBorder="1" applyAlignment="1">
      <alignment horizontal="right" wrapText="1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2" fillId="0" borderId="11" xfId="0" applyFont="1" applyBorder="1" applyAlignment="1">
      <alignment horizontal="left"/>
    </xf>
    <xf numFmtId="0" fontId="13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wrapText="1"/>
    </xf>
    <xf numFmtId="170" fontId="14" fillId="0" borderId="11" xfId="0" applyNumberFormat="1" applyFont="1" applyBorder="1" applyAlignment="1">
      <alignment wrapText="1"/>
    </xf>
    <xf numFmtId="0" fontId="13" fillId="0" borderId="11" xfId="0" applyFont="1" applyBorder="1" applyAlignment="1">
      <alignment vertical="center" wrapText="1"/>
    </xf>
    <xf numFmtId="4" fontId="14" fillId="0" borderId="11" xfId="0" applyNumberFormat="1" applyFont="1" applyBorder="1" applyAlignment="1">
      <alignment wrapText="1"/>
    </xf>
    <xf numFmtId="168" fontId="14" fillId="0" borderId="11" xfId="0" applyNumberFormat="1" applyFont="1" applyBorder="1" applyAlignment="1">
      <alignment wrapText="1"/>
    </xf>
    <xf numFmtId="14" fontId="14" fillId="0" borderId="11" xfId="0" applyNumberFormat="1" applyFont="1" applyBorder="1" applyAlignment="1">
      <alignment wrapText="1"/>
    </xf>
    <xf numFmtId="0" fontId="15" fillId="0" borderId="11" xfId="0" applyFont="1" applyBorder="1" applyAlignment="1">
      <alignment vertical="center" wrapText="1"/>
    </xf>
    <xf numFmtId="0" fontId="0" fillId="0" borderId="0" xfId="0" applyAlignment="1">
      <alignment wrapText="1"/>
    </xf>
    <xf numFmtId="0" fontId="16" fillId="34" borderId="11" xfId="0" applyFont="1" applyFill="1" applyBorder="1" applyAlignment="1">
      <alignment vertical="center" wrapText="1"/>
    </xf>
    <xf numFmtId="0" fontId="14" fillId="0" borderId="11" xfId="0" applyFont="1" applyBorder="1" applyAlignment="1">
      <alignment/>
    </xf>
    <xf numFmtId="170" fontId="14" fillId="0" borderId="11" xfId="0" applyNumberFormat="1" applyFont="1" applyBorder="1" applyAlignment="1">
      <alignment/>
    </xf>
    <xf numFmtId="168" fontId="14" fillId="0" borderId="11" xfId="0" applyNumberFormat="1" applyFont="1" applyBorder="1" applyAlignment="1">
      <alignment/>
    </xf>
    <xf numFmtId="14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>
      <alignment vertical="center"/>
    </xf>
    <xf numFmtId="4" fontId="0" fillId="0" borderId="11" xfId="0" applyNumberFormat="1" applyFill="1" applyBorder="1" applyAlignment="1">
      <alignment horizontal="center" vertical="center"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4" fontId="0" fillId="0" borderId="0" xfId="0" applyNumberFormat="1" applyFont="1" applyBorder="1" applyAlignment="1" applyProtection="1">
      <alignment horizontal="right" wrapText="1"/>
      <protection locked="0"/>
    </xf>
    <xf numFmtId="0" fontId="37" fillId="0" borderId="0" xfId="55">
      <alignment/>
      <protection/>
    </xf>
    <xf numFmtId="0" fontId="37" fillId="0" borderId="11" xfId="55" applyBorder="1">
      <alignment/>
      <protection/>
    </xf>
    <xf numFmtId="171" fontId="37" fillId="0" borderId="11" xfId="66" applyNumberFormat="1" applyFont="1" applyBorder="1" applyAlignment="1">
      <alignment/>
    </xf>
    <xf numFmtId="9" fontId="37" fillId="0" borderId="11" xfId="61" applyFont="1" applyBorder="1" applyAlignment="1">
      <alignment/>
    </xf>
    <xf numFmtId="14" fontId="37" fillId="0" borderId="11" xfId="55" applyNumberFormat="1" applyBorder="1">
      <alignment/>
      <protection/>
    </xf>
    <xf numFmtId="174" fontId="37" fillId="0" borderId="11" xfId="66" applyNumberFormat="1" applyFont="1" applyBorder="1" applyAlignment="1">
      <alignment/>
    </xf>
    <xf numFmtId="175" fontId="37" fillId="0" borderId="11" xfId="55" applyNumberFormat="1" applyBorder="1" applyAlignment="1">
      <alignment horizontal="right" wrapText="1"/>
      <protection/>
    </xf>
    <xf numFmtId="14" fontId="37" fillId="0" borderId="11" xfId="55" applyNumberFormat="1" applyBorder="1" applyAlignment="1">
      <alignment horizontal="right" wrapText="1"/>
      <protection/>
    </xf>
    <xf numFmtId="0" fontId="37" fillId="0" borderId="11" xfId="55" applyBorder="1" applyAlignment="1">
      <alignment horizontal="right" wrapText="1"/>
      <protection/>
    </xf>
    <xf numFmtId="0" fontId="56" fillId="0" borderId="11" xfId="55" applyFont="1" applyBorder="1">
      <alignment/>
      <protection/>
    </xf>
    <xf numFmtId="0" fontId="0" fillId="0" borderId="18" xfId="0" applyBorder="1" applyAlignment="1" applyProtection="1">
      <alignment horizontal="right" vertical="center"/>
      <protection/>
    </xf>
    <xf numFmtId="10" fontId="0" fillId="0" borderId="14" xfId="0" applyNumberFormat="1" applyFont="1" applyBorder="1" applyAlignment="1" applyProtection="1">
      <alignment horizontal="center"/>
      <protection/>
    </xf>
    <xf numFmtId="174" fontId="0" fillId="0" borderId="11" xfId="0" applyNumberFormat="1" applyFont="1" applyBorder="1" applyAlignment="1" applyProtection="1">
      <alignment horizontal="center" wrapText="1"/>
      <protection/>
    </xf>
    <xf numFmtId="4" fontId="0" fillId="0" borderId="11" xfId="0" applyNumberFormat="1" applyFont="1" applyBorder="1" applyAlignment="1" applyProtection="1">
      <alignment horizontal="right" wrapText="1"/>
      <protection locked="0"/>
    </xf>
    <xf numFmtId="49" fontId="57" fillId="0" borderId="11" xfId="0" applyNumberFormat="1" applyFont="1" applyFill="1" applyBorder="1" applyAlignment="1" applyProtection="1">
      <alignment horizontal="center" vertical="center"/>
      <protection/>
    </xf>
    <xf numFmtId="14" fontId="6" fillId="0" borderId="11" xfId="64" applyNumberFormat="1" applyFont="1" applyFill="1" applyBorder="1" applyAlignment="1" applyProtection="1">
      <alignment horizontal="center" vertical="center" wrapText="1"/>
      <protection/>
    </xf>
    <xf numFmtId="0" fontId="57" fillId="0" borderId="11" xfId="0" applyFont="1" applyFill="1" applyBorder="1" applyAlignment="1">
      <alignment vertical="center"/>
    </xf>
    <xf numFmtId="171" fontId="37" fillId="0" borderId="11" xfId="66" applyNumberFormat="1" applyFont="1" applyBorder="1" applyAlignment="1">
      <alignment horizontal="center"/>
    </xf>
    <xf numFmtId="9" fontId="37" fillId="0" borderId="11" xfId="61" applyFont="1" applyBorder="1" applyAlignment="1">
      <alignment horizontal="center"/>
    </xf>
    <xf numFmtId="0" fontId="56" fillId="0" borderId="11" xfId="55" applyFont="1" applyBorder="1" applyAlignment="1">
      <alignment wrapText="1"/>
      <protection/>
    </xf>
    <xf numFmtId="14" fontId="14" fillId="0" borderId="11" xfId="0" applyNumberFormat="1" applyFont="1" applyBorder="1" applyAlignment="1">
      <alignment/>
    </xf>
    <xf numFmtId="0" fontId="5" fillId="0" borderId="11" xfId="0" applyFont="1" applyBorder="1" applyAlignment="1">
      <alignment horizontal="center" wrapText="1"/>
    </xf>
    <xf numFmtId="14" fontId="5" fillId="0" borderId="19" xfId="0" applyNumberFormat="1" applyFont="1" applyBorder="1" applyAlignment="1" applyProtection="1">
      <alignment horizontal="left"/>
      <protection/>
    </xf>
    <xf numFmtId="0" fontId="6" fillId="34" borderId="13" xfId="0" applyFont="1" applyFill="1" applyBorder="1" applyAlignment="1" applyProtection="1">
      <alignment horizontal="center"/>
      <protection/>
    </xf>
    <xf numFmtId="0" fontId="6" fillId="34" borderId="14" xfId="0" applyFont="1" applyFill="1" applyBorder="1" applyAlignment="1" applyProtection="1">
      <alignment horizontal="center"/>
      <protection/>
    </xf>
    <xf numFmtId="0" fontId="6" fillId="34" borderId="11" xfId="0" applyFont="1" applyFill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left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166" fontId="7" fillId="0" borderId="11" xfId="0" applyNumberFormat="1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left" vertical="center" wrapText="1"/>
      <protection/>
    </xf>
    <xf numFmtId="0" fontId="7" fillId="0" borderId="14" xfId="0" applyFont="1" applyBorder="1" applyAlignment="1" applyProtection="1">
      <alignment horizontal="left"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0" fontId="9" fillId="34" borderId="11" xfId="0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center" vertical="center" wrapText="1"/>
      <protection/>
    </xf>
    <xf numFmtId="4" fontId="4" fillId="0" borderId="14" xfId="0" applyNumberFormat="1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9" fillId="34" borderId="11" xfId="0" applyFont="1" applyFill="1" applyBorder="1" applyAlignment="1" applyProtection="1">
      <alignment horizontal="center" vertical="center" wrapText="1"/>
      <protection/>
    </xf>
    <xf numFmtId="171" fontId="6" fillId="0" borderId="11" xfId="64" applyNumberFormat="1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>
      <alignment horizontal="center"/>
    </xf>
    <xf numFmtId="0" fontId="37" fillId="0" borderId="11" xfId="55" applyBorder="1" applyAlignment="1">
      <alignment horizontal="center"/>
      <protection/>
    </xf>
    <xf numFmtId="0" fontId="37" fillId="0" borderId="11" xfId="55" applyBorder="1" applyAlignment="1">
      <alignment wrapText="1"/>
      <protection/>
    </xf>
    <xf numFmtId="0" fontId="56" fillId="0" borderId="11" xfId="55" applyFont="1" applyBorder="1" applyAlignment="1">
      <alignment horizontal="center"/>
      <protection/>
    </xf>
    <xf numFmtId="170" fontId="36" fillId="0" borderId="11" xfId="0" applyNumberFormat="1" applyFont="1" applyBorder="1" applyAlignment="1">
      <alignment wrapText="1"/>
    </xf>
    <xf numFmtId="14" fontId="36" fillId="0" borderId="11" xfId="0" applyNumberFormat="1" applyFont="1" applyBorder="1" applyAlignment="1">
      <alignment wrapText="1"/>
    </xf>
    <xf numFmtId="174" fontId="14" fillId="0" borderId="11" xfId="0" applyNumberFormat="1" applyFont="1" applyBorder="1" applyAlignment="1">
      <alignment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TableStyleLigh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1F497D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590550</xdr:colOff>
      <xdr:row>0</xdr:row>
      <xdr:rowOff>38100</xdr:rowOff>
    </xdr:from>
    <xdr:to>
      <xdr:col>9</xdr:col>
      <xdr:colOff>828675</xdr:colOff>
      <xdr:row>1</xdr:row>
      <xdr:rowOff>66675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34725" y="38100"/>
          <a:ext cx="12382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1400_CREDIT\&#1059;&#1041;&#1050;\&#1055;&#1056;&#1054;&#1055;&#1054;&#1047;&#1048;&#1062;&#1048;&#1071;\2\2017_&#1055;&#1040;&#1057;&#1055;&#1054;&#1056;&#1058;&#1040;_02_&#1060;&#1045;&#1042;&#1056;&#1040;&#1051;&#1068;\&#1041;&#1091;&#1075;&#1072;&#1079;%20&#1044;&#1077;&#1083;&#1102;&#1082;&#1089;\&#1053;&#1072;%20&#1060;&#1086;&#1085;&#1076;_02032017\&#1053;&#1086;&#1089;&#1082;&#1086;%20&#1043;&#1088;&#1077;&#1073;&#1077;&#1085;&#1085;&#1080;&#1082;\2016%2006%2001%20&#1055;&#1072;&#1089;&#1087;&#1086;&#1088;&#1090;%20&#1082;&#1088;&#1077;&#1076;&#1080;&#1090;&#1099;%20&#1041;&#1091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."/>
      <sheetName val="5.2"/>
      <sheetName val="ПублПасп"/>
      <sheetName val="Застава"/>
      <sheetName val="Порука"/>
      <sheetName val="КВЕ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="90" zoomScaleNormal="80" zoomScaleSheetLayoutView="90" zoomScalePageLayoutView="90" workbookViewId="0" topLeftCell="A1">
      <selection activeCell="C26" sqref="C26"/>
    </sheetView>
  </sheetViews>
  <sheetFormatPr defaultColWidth="8.57421875" defaultRowHeight="15"/>
  <cols>
    <col min="1" max="1" width="1.1484375" style="0" customWidth="1"/>
    <col min="2" max="2" width="40.28125" style="0" customWidth="1"/>
    <col min="3" max="3" width="54.140625" style="0" customWidth="1"/>
    <col min="4" max="4" width="0" style="0" hidden="1" customWidth="1"/>
    <col min="5" max="5" width="15.57421875" style="0" customWidth="1"/>
    <col min="6" max="7" width="14.421875" style="0" customWidth="1"/>
    <col min="8" max="8" width="18.140625" style="0" customWidth="1"/>
    <col min="9" max="9" width="15.00390625" style="0" customWidth="1"/>
    <col min="10" max="10" width="14.421875" style="0" customWidth="1"/>
    <col min="11" max="11" width="2.421875" style="0" customWidth="1"/>
  </cols>
  <sheetData>
    <row r="1" spans="1:13" ht="14.25" customHeight="1">
      <c r="A1" s="2"/>
      <c r="B1" s="88" t="s">
        <v>36</v>
      </c>
      <c r="C1" s="88"/>
      <c r="D1" s="88"/>
      <c r="E1" s="88"/>
      <c r="F1" s="88"/>
      <c r="G1" s="88"/>
      <c r="H1" s="88"/>
      <c r="I1" s="88"/>
      <c r="J1" s="88"/>
      <c r="K1" s="3"/>
      <c r="L1" s="3"/>
      <c r="M1" s="3"/>
    </row>
    <row r="2" spans="1:13" ht="27" customHeight="1">
      <c r="A2" s="2"/>
      <c r="B2" s="88"/>
      <c r="C2" s="88"/>
      <c r="D2" s="88"/>
      <c r="E2" s="88"/>
      <c r="F2" s="88"/>
      <c r="G2" s="88"/>
      <c r="H2" s="88"/>
      <c r="I2" s="88"/>
      <c r="J2" s="88"/>
      <c r="K2" s="3"/>
      <c r="L2" s="3"/>
      <c r="M2" s="3"/>
    </row>
    <row r="3" spans="1:13" ht="15.75">
      <c r="A3" s="2"/>
      <c r="B3" s="4" t="s">
        <v>3</v>
      </c>
      <c r="C3" s="89" t="s">
        <v>80</v>
      </c>
      <c r="D3" s="89"/>
      <c r="E3" s="89"/>
      <c r="F3" s="89"/>
      <c r="G3" s="89"/>
      <c r="H3" s="89"/>
      <c r="I3" s="89"/>
      <c r="J3" s="89"/>
      <c r="K3" s="3"/>
      <c r="L3" s="3"/>
      <c r="M3" s="3"/>
    </row>
    <row r="4" spans="1:13" ht="15">
      <c r="A4" s="2"/>
      <c r="B4" s="90" t="s">
        <v>4</v>
      </c>
      <c r="C4" s="90"/>
      <c r="D4" s="5"/>
      <c r="E4" s="91" t="s">
        <v>5</v>
      </c>
      <c r="F4" s="91"/>
      <c r="G4" s="91"/>
      <c r="H4" s="91"/>
      <c r="I4" s="91"/>
      <c r="J4" s="91"/>
      <c r="K4" s="3"/>
      <c r="L4" s="3"/>
      <c r="M4" s="3"/>
    </row>
    <row r="5" spans="1:10" ht="14.25" customHeight="1">
      <c r="A5" s="2"/>
      <c r="B5" s="6" t="s">
        <v>39</v>
      </c>
      <c r="C5" s="7" t="s">
        <v>37</v>
      </c>
      <c r="D5" s="8"/>
      <c r="E5" s="104" t="s">
        <v>45</v>
      </c>
      <c r="F5" s="104"/>
      <c r="G5" s="107" t="s">
        <v>75</v>
      </c>
      <c r="H5" s="107"/>
      <c r="I5" s="94" t="s">
        <v>49</v>
      </c>
      <c r="J5" s="95" t="s">
        <v>83</v>
      </c>
    </row>
    <row r="6" spans="1:12" ht="28.5" customHeight="1">
      <c r="A6" s="2"/>
      <c r="B6" s="9" t="s">
        <v>40</v>
      </c>
      <c r="C6" s="10" t="s">
        <v>77</v>
      </c>
      <c r="D6" s="8"/>
      <c r="E6" s="93" t="s">
        <v>46</v>
      </c>
      <c r="F6" s="93"/>
      <c r="G6" s="93"/>
      <c r="H6" s="11">
        <v>201528741.48000002</v>
      </c>
      <c r="I6" s="94"/>
      <c r="J6" s="95"/>
      <c r="L6" s="12" t="s">
        <v>6</v>
      </c>
    </row>
    <row r="7" spans="1:10" ht="15">
      <c r="A7" s="2"/>
      <c r="B7" s="9" t="s">
        <v>41</v>
      </c>
      <c r="C7" s="7" t="s">
        <v>2</v>
      </c>
      <c r="D7" s="8"/>
      <c r="E7" s="104" t="s">
        <v>47</v>
      </c>
      <c r="F7" s="104"/>
      <c r="G7" s="104"/>
      <c r="H7" s="13">
        <v>1219</v>
      </c>
      <c r="I7" s="94"/>
      <c r="J7" s="95"/>
    </row>
    <row r="8" spans="1:10" ht="120">
      <c r="A8" s="2"/>
      <c r="B8" s="9" t="s">
        <v>42</v>
      </c>
      <c r="C8" s="64" t="s">
        <v>82</v>
      </c>
      <c r="D8" s="8"/>
      <c r="E8" s="102" t="s">
        <v>48</v>
      </c>
      <c r="F8" s="102"/>
      <c r="G8" s="102"/>
      <c r="H8" s="77" t="s">
        <v>24</v>
      </c>
      <c r="I8" s="94"/>
      <c r="J8" s="95"/>
    </row>
    <row r="9" spans="1:10" ht="25.5" customHeight="1">
      <c r="A9" s="2"/>
      <c r="B9" s="9" t="s">
        <v>43</v>
      </c>
      <c r="C9" s="14" t="s">
        <v>19</v>
      </c>
      <c r="D9" s="8"/>
      <c r="E9" s="108" t="s">
        <v>7</v>
      </c>
      <c r="F9" s="103" t="s">
        <v>8</v>
      </c>
      <c r="G9" s="103" t="s">
        <v>9</v>
      </c>
      <c r="H9" s="109" t="s">
        <v>50</v>
      </c>
      <c r="I9" s="109" t="s">
        <v>10</v>
      </c>
      <c r="J9" s="109" t="s">
        <v>11</v>
      </c>
    </row>
    <row r="10" spans="1:10" ht="44.25" customHeight="1">
      <c r="A10" s="2"/>
      <c r="B10" s="96" t="s">
        <v>44</v>
      </c>
      <c r="C10" s="97" t="s">
        <v>76</v>
      </c>
      <c r="D10" s="8"/>
      <c r="E10" s="108"/>
      <c r="F10" s="103"/>
      <c r="G10" s="103"/>
      <c r="H10" s="109"/>
      <c r="I10" s="109"/>
      <c r="J10" s="109"/>
    </row>
    <row r="11" spans="1:10" ht="15">
      <c r="A11" s="2"/>
      <c r="B11" s="96"/>
      <c r="C11" s="98"/>
      <c r="D11" s="8"/>
      <c r="E11" s="15">
        <v>41597</v>
      </c>
      <c r="F11" s="15">
        <v>41955</v>
      </c>
      <c r="G11" s="16">
        <v>980</v>
      </c>
      <c r="H11" s="17">
        <v>124750680</v>
      </c>
      <c r="I11" s="79">
        <v>76778061.48</v>
      </c>
      <c r="J11" s="78">
        <v>0.18</v>
      </c>
    </row>
    <row r="12" spans="1:10" ht="15">
      <c r="A12" s="2"/>
      <c r="B12" s="96"/>
      <c r="C12" s="98"/>
      <c r="D12" s="20"/>
      <c r="E12" s="15"/>
      <c r="F12" s="15"/>
      <c r="G12" s="16"/>
      <c r="H12" s="18"/>
      <c r="I12" s="18"/>
      <c r="J12" s="19"/>
    </row>
    <row r="13" spans="1:10" ht="15">
      <c r="A13" s="2"/>
      <c r="B13" s="96"/>
      <c r="C13" s="99"/>
      <c r="D13" s="20"/>
      <c r="E13" s="15"/>
      <c r="F13" s="15"/>
      <c r="G13" s="16"/>
      <c r="H13" s="18"/>
      <c r="I13" s="18"/>
      <c r="J13" s="19"/>
    </row>
    <row r="14" spans="1:10" ht="15">
      <c r="A14" s="2"/>
      <c r="B14" s="21"/>
      <c r="C14" s="22"/>
      <c r="D14" s="20"/>
      <c r="E14" s="23"/>
      <c r="F14" s="23"/>
      <c r="G14" s="24"/>
      <c r="H14" s="25"/>
      <c r="I14" s="25"/>
      <c r="J14" s="26"/>
    </row>
    <row r="15" spans="1:10" ht="15">
      <c r="A15" s="2"/>
      <c r="B15" s="92" t="s">
        <v>51</v>
      </c>
      <c r="C15" s="92"/>
      <c r="D15" s="1"/>
      <c r="E15" s="111" t="s">
        <v>52</v>
      </c>
      <c r="F15" s="111"/>
      <c r="G15" s="111"/>
      <c r="H15" s="111"/>
      <c r="I15" s="111"/>
      <c r="J15" s="111"/>
    </row>
    <row r="16" spans="1:10" ht="26.25">
      <c r="A16" s="2"/>
      <c r="B16" s="9" t="s">
        <v>53</v>
      </c>
      <c r="C16" s="32" t="s">
        <v>19</v>
      </c>
      <c r="D16" s="27"/>
      <c r="E16" s="28"/>
      <c r="F16" s="29"/>
      <c r="G16" s="30" t="s">
        <v>12</v>
      </c>
      <c r="H16" s="30" t="s">
        <v>13</v>
      </c>
      <c r="I16" s="30" t="s">
        <v>14</v>
      </c>
      <c r="J16" s="31"/>
    </row>
    <row r="17" spans="1:10" ht="24.75" customHeight="1">
      <c r="A17" s="2"/>
      <c r="B17" s="9" t="s">
        <v>54</v>
      </c>
      <c r="C17" s="32">
        <v>41974</v>
      </c>
      <c r="D17" s="33"/>
      <c r="E17" s="101" t="s">
        <v>61</v>
      </c>
      <c r="F17" s="101"/>
      <c r="G17" s="34"/>
      <c r="H17" s="66"/>
      <c r="I17" s="36" t="s">
        <v>15</v>
      </c>
      <c r="J17" s="37" t="s">
        <v>16</v>
      </c>
    </row>
    <row r="18" spans="1:10" ht="15" customHeight="1">
      <c r="A18" s="2"/>
      <c r="B18" s="9" t="s">
        <v>55</v>
      </c>
      <c r="C18" s="32">
        <v>42067</v>
      </c>
      <c r="D18" s="33"/>
      <c r="E18" s="101" t="s">
        <v>62</v>
      </c>
      <c r="F18" s="101"/>
      <c r="G18" s="35"/>
      <c r="H18" s="38"/>
      <c r="I18" s="36" t="s">
        <v>15</v>
      </c>
      <c r="J18" s="37" t="s">
        <v>16</v>
      </c>
    </row>
    <row r="19" spans="1:10" ht="15" customHeight="1">
      <c r="A19" s="2"/>
      <c r="B19" s="9" t="s">
        <v>56</v>
      </c>
      <c r="C19" s="32">
        <v>42641</v>
      </c>
      <c r="D19" s="33"/>
      <c r="E19" s="101" t="s">
        <v>63</v>
      </c>
      <c r="F19" s="101"/>
      <c r="G19" s="39"/>
      <c r="H19" s="38"/>
      <c r="I19" s="36" t="s">
        <v>15</v>
      </c>
      <c r="J19" s="37" t="s">
        <v>16</v>
      </c>
    </row>
    <row r="20" spans="1:10" ht="15" customHeight="1">
      <c r="A20" s="2"/>
      <c r="B20" s="9" t="s">
        <v>57</v>
      </c>
      <c r="C20" s="40" t="s">
        <v>19</v>
      </c>
      <c r="D20" s="33"/>
      <c r="E20" s="101" t="s">
        <v>64</v>
      </c>
      <c r="F20" s="101"/>
      <c r="G20" s="41"/>
      <c r="H20" s="38"/>
      <c r="I20" s="36" t="s">
        <v>15</v>
      </c>
      <c r="J20" s="37" t="s">
        <v>16</v>
      </c>
    </row>
    <row r="21" spans="1:10" ht="15" customHeight="1">
      <c r="A21" s="2"/>
      <c r="B21" s="9" t="s">
        <v>58</v>
      </c>
      <c r="C21" s="32" t="s">
        <v>18</v>
      </c>
      <c r="D21" s="33"/>
      <c r="E21" s="101" t="s">
        <v>65</v>
      </c>
      <c r="F21" s="101"/>
      <c r="G21" s="39"/>
      <c r="H21" s="38"/>
      <c r="I21" s="36" t="s">
        <v>15</v>
      </c>
      <c r="J21" s="37" t="s">
        <v>16</v>
      </c>
    </row>
    <row r="22" spans="1:10" ht="54.75" customHeight="1">
      <c r="A22" s="2"/>
      <c r="B22" s="9" t="s">
        <v>59</v>
      </c>
      <c r="C22" s="65" t="s">
        <v>19</v>
      </c>
      <c r="D22" s="33"/>
      <c r="E22" s="101" t="s">
        <v>66</v>
      </c>
      <c r="F22" s="101"/>
      <c r="G22" s="63"/>
      <c r="H22" s="38"/>
      <c r="I22" s="36" t="s">
        <v>15</v>
      </c>
      <c r="J22" s="37" t="s">
        <v>16</v>
      </c>
    </row>
    <row r="23" spans="1:10" ht="25.5" customHeight="1">
      <c r="A23" s="2"/>
      <c r="B23" s="9" t="s">
        <v>60</v>
      </c>
      <c r="C23" s="32" t="s">
        <v>18</v>
      </c>
      <c r="D23" s="33"/>
      <c r="E23" s="101" t="s">
        <v>67</v>
      </c>
      <c r="F23" s="101"/>
      <c r="G23" s="42"/>
      <c r="H23" s="80">
        <v>160000000</v>
      </c>
      <c r="I23" s="36" t="s">
        <v>15</v>
      </c>
      <c r="J23" s="37" t="s">
        <v>16</v>
      </c>
    </row>
    <row r="24" spans="1:10" ht="15" customHeight="1">
      <c r="A24" s="1"/>
      <c r="E24" s="100" t="s">
        <v>20</v>
      </c>
      <c r="F24" s="100"/>
      <c r="G24" s="43">
        <v>0</v>
      </c>
      <c r="H24" s="43">
        <v>160000000</v>
      </c>
      <c r="I24" s="44"/>
      <c r="J24" s="45"/>
    </row>
    <row r="26" spans="2:6" ht="45" customHeight="1">
      <c r="B26" s="60" t="s">
        <v>0</v>
      </c>
      <c r="C26" s="61" t="s">
        <v>17</v>
      </c>
      <c r="D26" s="62"/>
      <c r="E26" s="110" t="s">
        <v>1</v>
      </c>
      <c r="F26" s="110"/>
    </row>
    <row r="27" spans="2:6" ht="25.5" customHeight="1">
      <c r="B27" s="81" t="s">
        <v>81</v>
      </c>
      <c r="C27" s="82">
        <v>42309</v>
      </c>
      <c r="D27" s="83"/>
      <c r="E27" s="105">
        <v>4634428</v>
      </c>
      <c r="F27" s="106"/>
    </row>
  </sheetData>
  <sheetProtection/>
  <mergeCells count="31">
    <mergeCell ref="G9:G10"/>
    <mergeCell ref="E7:G7"/>
    <mergeCell ref="E22:F22"/>
    <mergeCell ref="E27:F27"/>
    <mergeCell ref="E5:F5"/>
    <mergeCell ref="G5:H5"/>
    <mergeCell ref="E9:E10"/>
    <mergeCell ref="H9:H10"/>
    <mergeCell ref="E26:F26"/>
    <mergeCell ref="E20:F20"/>
    <mergeCell ref="E21:F21"/>
    <mergeCell ref="E24:F24"/>
    <mergeCell ref="E17:F17"/>
    <mergeCell ref="E18:F18"/>
    <mergeCell ref="E8:G8"/>
    <mergeCell ref="E23:F23"/>
    <mergeCell ref="F9:F10"/>
    <mergeCell ref="E15:J15"/>
    <mergeCell ref="E19:F19"/>
    <mergeCell ref="I9:I10"/>
    <mergeCell ref="J9:J10"/>
    <mergeCell ref="B1:J2"/>
    <mergeCell ref="C3:J3"/>
    <mergeCell ref="B4:C4"/>
    <mergeCell ref="E4:J4"/>
    <mergeCell ref="B15:C15"/>
    <mergeCell ref="E6:G6"/>
    <mergeCell ref="I5:I8"/>
    <mergeCell ref="J5:J8"/>
    <mergeCell ref="B10:B13"/>
    <mergeCell ref="C10:C13"/>
  </mergeCells>
  <hyperlinks>
    <hyperlink ref="I17" location="Застава!A1" display="Застава!"/>
    <hyperlink ref="J17" location="Порука!A1" display="Порука"/>
    <hyperlink ref="I18" location="Застава!A1" display="Застава!"/>
    <hyperlink ref="J18" location="Порука!A1" display="Порука"/>
    <hyperlink ref="I19" location="Застава!A1" display="Застава!"/>
    <hyperlink ref="J19" location="Порука!A1" display="Порука"/>
    <hyperlink ref="I20" location="Застава!A1" display="Застава!"/>
    <hyperlink ref="J20" location="Порука!A1" display="Порука"/>
    <hyperlink ref="I21" location="Застава!A1" display="Застава!"/>
    <hyperlink ref="J21" location="Порука!A1" display="Порука"/>
    <hyperlink ref="I22" location="Застава!A1" display="Застава!"/>
    <hyperlink ref="J22" location="Порука!A1" display="Порука"/>
    <hyperlink ref="I23" location="Застава!A1" display="Застава!"/>
    <hyperlink ref="J23" location="Порука!A1" display="Порука"/>
  </hyperlinks>
  <printOptions/>
  <pageMargins left="0.7086614173228347" right="0.7086614173228347" top="0.7480314960629921" bottom="0.7480314960629921" header="0.5118110236220472" footer="0.5118110236220472"/>
  <pageSetup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"/>
  <sheetViews>
    <sheetView view="pageBreakPreview" zoomScale="90" zoomScaleNormal="80" zoomScaleSheetLayoutView="90" zoomScalePageLayoutView="90" workbookViewId="0" topLeftCell="A1">
      <selection activeCell="F8" sqref="F8"/>
    </sheetView>
  </sheetViews>
  <sheetFormatPr defaultColWidth="8.57421875" defaultRowHeight="15"/>
  <cols>
    <col min="1" max="1" width="64.00390625" style="0" customWidth="1"/>
    <col min="2" max="2" width="40.140625" style="0" customWidth="1"/>
    <col min="3" max="3" width="39.140625" style="0" hidden="1" customWidth="1"/>
    <col min="4" max="4" width="8.57421875" style="0" hidden="1" customWidth="1"/>
    <col min="5" max="5" width="23.140625" style="0" hidden="1" customWidth="1"/>
    <col min="6" max="6" width="38.140625" style="0" customWidth="1"/>
    <col min="7" max="7" width="28.28125" style="0" customWidth="1"/>
  </cols>
  <sheetData>
    <row r="1" ht="15">
      <c r="A1" s="46" t="s">
        <v>68</v>
      </c>
    </row>
    <row r="2" spans="1:23" ht="84" customHeight="1">
      <c r="A2" s="47" t="s">
        <v>69</v>
      </c>
      <c r="B2" s="48" t="s">
        <v>126</v>
      </c>
      <c r="C2" s="49" t="e">
        <v>#REF!</v>
      </c>
      <c r="D2" s="49" t="e">
        <v>#REF!</v>
      </c>
      <c r="E2" s="49" t="e">
        <v>#REF!</v>
      </c>
      <c r="F2" s="115" t="s">
        <v>128</v>
      </c>
      <c r="G2" s="49"/>
      <c r="H2" s="49">
        <v>0</v>
      </c>
      <c r="I2" s="49">
        <v>0</v>
      </c>
      <c r="J2" s="49">
        <v>0</v>
      </c>
      <c r="K2" s="48">
        <v>0</v>
      </c>
      <c r="L2" s="48">
        <v>0</v>
      </c>
      <c r="M2" s="48">
        <v>0</v>
      </c>
      <c r="N2" s="48">
        <v>0</v>
      </c>
      <c r="O2" s="48">
        <v>0</v>
      </c>
      <c r="P2" s="48">
        <v>0</v>
      </c>
      <c r="Q2" s="48">
        <v>0</v>
      </c>
      <c r="R2" s="48">
        <v>0</v>
      </c>
      <c r="S2" s="48">
        <v>0</v>
      </c>
      <c r="T2" s="48">
        <v>0</v>
      </c>
      <c r="U2" s="48">
        <v>0</v>
      </c>
      <c r="V2" s="48">
        <v>0</v>
      </c>
      <c r="W2" s="48">
        <v>0</v>
      </c>
    </row>
    <row r="3" spans="1:23" ht="15">
      <c r="A3" s="50" t="s">
        <v>70</v>
      </c>
      <c r="B3" s="51">
        <v>160000000</v>
      </c>
      <c r="C3" s="52" t="e">
        <v>#REF!</v>
      </c>
      <c r="D3" s="52" t="e">
        <v>#REF!</v>
      </c>
      <c r="E3" s="52" t="e">
        <v>#REF!</v>
      </c>
      <c r="F3" s="52">
        <v>45500000</v>
      </c>
      <c r="G3" s="52"/>
      <c r="H3" s="52">
        <v>0</v>
      </c>
      <c r="I3" s="52">
        <v>0</v>
      </c>
      <c r="J3" s="52">
        <v>0</v>
      </c>
      <c r="K3" s="52">
        <v>0</v>
      </c>
      <c r="L3" s="52">
        <v>0</v>
      </c>
      <c r="M3" s="52">
        <v>0</v>
      </c>
      <c r="N3" s="52">
        <v>0</v>
      </c>
      <c r="O3" s="52">
        <v>0</v>
      </c>
      <c r="P3" s="52">
        <v>0</v>
      </c>
      <c r="Q3" s="52">
        <v>0</v>
      </c>
      <c r="R3" s="52">
        <v>0</v>
      </c>
      <c r="S3" s="52">
        <v>0</v>
      </c>
      <c r="T3" s="52">
        <v>0</v>
      </c>
      <c r="U3" s="52">
        <v>0</v>
      </c>
      <c r="V3" s="52">
        <v>0</v>
      </c>
      <c r="W3" s="52">
        <v>0</v>
      </c>
    </row>
    <row r="4" spans="1:23" ht="15">
      <c r="A4" s="50" t="s">
        <v>25</v>
      </c>
      <c r="B4" s="53">
        <v>41597</v>
      </c>
      <c r="C4" s="53" t="e">
        <v>#REF!</v>
      </c>
      <c r="D4" s="53" t="e">
        <v>#REF!</v>
      </c>
      <c r="E4" s="53" t="e">
        <v>#REF!</v>
      </c>
      <c r="F4" s="53">
        <v>41607</v>
      </c>
      <c r="G4" s="53"/>
      <c r="H4" s="53" t="s">
        <v>125</v>
      </c>
      <c r="I4" s="53" t="s">
        <v>125</v>
      </c>
      <c r="J4" s="53" t="s">
        <v>125</v>
      </c>
      <c r="K4" s="53" t="s">
        <v>125</v>
      </c>
      <c r="L4" s="53" t="s">
        <v>125</v>
      </c>
      <c r="M4" s="53" t="s">
        <v>125</v>
      </c>
      <c r="N4" s="53" t="s">
        <v>125</v>
      </c>
      <c r="O4" s="53" t="s">
        <v>125</v>
      </c>
      <c r="P4" s="53" t="s">
        <v>125</v>
      </c>
      <c r="Q4" s="53" t="s">
        <v>125</v>
      </c>
      <c r="R4" s="53" t="s">
        <v>125</v>
      </c>
      <c r="S4" s="53" t="s">
        <v>125</v>
      </c>
      <c r="T4" s="53" t="s">
        <v>125</v>
      </c>
      <c r="U4" s="53" t="s">
        <v>125</v>
      </c>
      <c r="V4" s="53" t="s">
        <v>125</v>
      </c>
      <c r="W4" s="53" t="s">
        <v>125</v>
      </c>
    </row>
    <row r="5" spans="1:23" ht="15">
      <c r="A5" s="50" t="s">
        <v>71</v>
      </c>
      <c r="B5" s="51">
        <v>160000000</v>
      </c>
      <c r="C5" s="52" t="e">
        <v>#REF!</v>
      </c>
      <c r="D5" s="52" t="e">
        <v>#REF!</v>
      </c>
      <c r="E5" s="52" t="e">
        <v>#REF!</v>
      </c>
      <c r="F5" s="52">
        <v>45500000</v>
      </c>
      <c r="G5" s="52"/>
      <c r="H5" s="52">
        <v>0</v>
      </c>
      <c r="I5" s="52">
        <v>0</v>
      </c>
      <c r="J5" s="52">
        <v>0</v>
      </c>
      <c r="K5" s="52">
        <v>0</v>
      </c>
      <c r="L5" s="52">
        <v>0</v>
      </c>
      <c r="M5" s="52">
        <v>0</v>
      </c>
      <c r="N5" s="52">
        <v>0</v>
      </c>
      <c r="O5" s="52">
        <v>0</v>
      </c>
      <c r="P5" s="52">
        <v>0</v>
      </c>
      <c r="Q5" s="52">
        <v>0</v>
      </c>
      <c r="R5" s="52">
        <v>0</v>
      </c>
      <c r="S5" s="52">
        <v>0</v>
      </c>
      <c r="T5" s="52">
        <v>0</v>
      </c>
      <c r="U5" s="52">
        <v>0</v>
      </c>
      <c r="V5" s="52">
        <v>0</v>
      </c>
      <c r="W5" s="52">
        <v>0</v>
      </c>
    </row>
    <row r="6" spans="1:23" ht="22.5">
      <c r="A6" s="50" t="s">
        <v>72</v>
      </c>
      <c r="B6" s="48" t="s">
        <v>79</v>
      </c>
      <c r="C6" s="49" t="e">
        <v>#REF!</v>
      </c>
      <c r="D6" s="49" t="e">
        <v>#REF!</v>
      </c>
      <c r="E6" s="49" t="e">
        <v>#REF!</v>
      </c>
      <c r="F6" s="49" t="s">
        <v>129</v>
      </c>
      <c r="G6" s="49"/>
      <c r="H6" s="49">
        <v>0</v>
      </c>
      <c r="I6" s="49">
        <v>0</v>
      </c>
      <c r="J6" s="49">
        <v>0</v>
      </c>
      <c r="K6" s="48">
        <v>0</v>
      </c>
      <c r="L6" s="48">
        <v>0</v>
      </c>
      <c r="M6" s="48">
        <v>0</v>
      </c>
      <c r="N6" s="48">
        <v>0</v>
      </c>
      <c r="O6" s="48">
        <v>0</v>
      </c>
      <c r="P6" s="48">
        <v>0</v>
      </c>
      <c r="Q6" s="48">
        <v>0</v>
      </c>
      <c r="R6" s="48">
        <v>0</v>
      </c>
      <c r="S6" s="48">
        <v>0</v>
      </c>
      <c r="T6" s="48">
        <v>0</v>
      </c>
      <c r="U6" s="48">
        <v>0</v>
      </c>
      <c r="V6" s="48">
        <v>0</v>
      </c>
      <c r="W6" s="48">
        <v>0</v>
      </c>
    </row>
    <row r="7" spans="1:23" s="55" customFormat="1" ht="119.25" customHeight="1">
      <c r="A7" s="54" t="s">
        <v>73</v>
      </c>
      <c r="B7" s="48" t="s">
        <v>127</v>
      </c>
      <c r="C7" s="49" t="e">
        <v>#REF!</v>
      </c>
      <c r="D7" s="49" t="e">
        <v>#REF!</v>
      </c>
      <c r="E7" s="49" t="e">
        <v>#REF!</v>
      </c>
      <c r="F7" s="49" t="s">
        <v>130</v>
      </c>
      <c r="G7" s="49"/>
      <c r="H7" s="49">
        <v>0</v>
      </c>
      <c r="I7" s="49">
        <v>0</v>
      </c>
      <c r="J7" s="49">
        <v>0</v>
      </c>
      <c r="K7" s="48">
        <v>0</v>
      </c>
      <c r="L7" s="48">
        <v>0</v>
      </c>
      <c r="M7" s="48">
        <v>0</v>
      </c>
      <c r="N7" s="48">
        <v>0</v>
      </c>
      <c r="O7" s="48">
        <v>0</v>
      </c>
      <c r="P7" s="48">
        <v>0</v>
      </c>
      <c r="Q7" s="48">
        <v>0</v>
      </c>
      <c r="R7" s="48">
        <v>0</v>
      </c>
      <c r="S7" s="48">
        <v>0</v>
      </c>
      <c r="T7" s="48">
        <v>0</v>
      </c>
      <c r="U7" s="48">
        <v>0</v>
      </c>
      <c r="V7" s="48">
        <v>0</v>
      </c>
      <c r="W7" s="48">
        <v>0</v>
      </c>
    </row>
    <row r="8" spans="1:23" ht="33.75">
      <c r="A8" s="54" t="s">
        <v>74</v>
      </c>
      <c r="B8" s="48" t="s">
        <v>24</v>
      </c>
      <c r="C8" s="49" t="e">
        <v>#REF!</v>
      </c>
      <c r="D8" s="49" t="e">
        <v>#REF!</v>
      </c>
      <c r="E8" s="49" t="e">
        <v>#REF!</v>
      </c>
      <c r="F8" s="49" t="s">
        <v>19</v>
      </c>
      <c r="G8" s="49"/>
      <c r="H8" s="49">
        <v>0</v>
      </c>
      <c r="I8" s="49">
        <v>0</v>
      </c>
      <c r="J8" s="49">
        <v>0</v>
      </c>
      <c r="K8" s="48">
        <v>0</v>
      </c>
      <c r="L8" s="48">
        <v>0</v>
      </c>
      <c r="M8" s="48">
        <v>0</v>
      </c>
      <c r="N8" s="48">
        <v>0</v>
      </c>
      <c r="O8" s="48">
        <v>0</v>
      </c>
      <c r="P8" s="48">
        <v>0</v>
      </c>
      <c r="Q8" s="48">
        <v>0</v>
      </c>
      <c r="R8" s="48">
        <v>0</v>
      </c>
      <c r="S8" s="48">
        <v>0</v>
      </c>
      <c r="T8" s="48">
        <v>0</v>
      </c>
      <c r="U8" s="48">
        <v>0</v>
      </c>
      <c r="V8" s="48">
        <v>0</v>
      </c>
      <c r="W8" s="48">
        <v>0</v>
      </c>
    </row>
  </sheetData>
  <sheetProtection/>
  <printOptions/>
  <pageMargins left="0.7" right="0.7" top="0.75" bottom="0.75" header="0.511805555555555" footer="0.511805555555555"/>
  <pageSetup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"/>
  <sheetViews>
    <sheetView view="pageBreakPreview" zoomScaleNormal="80" zoomScaleSheetLayoutView="100" zoomScalePageLayoutView="90" workbookViewId="0" topLeftCell="A1">
      <selection activeCell="E3" sqref="E3"/>
    </sheetView>
  </sheetViews>
  <sheetFormatPr defaultColWidth="8.57421875" defaultRowHeight="15"/>
  <cols>
    <col min="1" max="1" width="48.7109375" style="0" customWidth="1"/>
    <col min="2" max="2" width="41.00390625" style="0" customWidth="1"/>
    <col min="3" max="4" width="0" style="0" hidden="1" customWidth="1"/>
    <col min="5" max="5" width="42.00390625" style="0" customWidth="1"/>
    <col min="6" max="6" width="15.140625" style="0" customWidth="1"/>
    <col min="7" max="8" width="0" style="0" hidden="1" customWidth="1"/>
    <col min="9" max="9" width="14.28125" style="0" hidden="1" customWidth="1"/>
  </cols>
  <sheetData>
    <row r="1" ht="15">
      <c r="A1" s="56" t="s">
        <v>21</v>
      </c>
    </row>
    <row r="2" spans="1:24" ht="79.5">
      <c r="A2" s="50" t="s">
        <v>22</v>
      </c>
      <c r="B2" s="87" t="s">
        <v>19</v>
      </c>
      <c r="C2" s="57"/>
      <c r="D2" s="58" t="e">
        <v>#REF!</v>
      </c>
      <c r="E2" s="116" t="s">
        <v>128</v>
      </c>
      <c r="F2" s="58">
        <v>0</v>
      </c>
      <c r="G2" s="58">
        <v>0</v>
      </c>
      <c r="H2" s="58">
        <v>0</v>
      </c>
      <c r="I2" s="58" t="s">
        <v>19</v>
      </c>
      <c r="J2" s="58">
        <v>0</v>
      </c>
      <c r="K2" s="57">
        <v>0</v>
      </c>
      <c r="L2" s="57">
        <v>0</v>
      </c>
      <c r="M2" s="57">
        <v>0</v>
      </c>
      <c r="N2" s="57">
        <v>0</v>
      </c>
      <c r="O2" s="57">
        <v>0</v>
      </c>
      <c r="P2" s="57">
        <v>0</v>
      </c>
      <c r="Q2" s="57">
        <v>0</v>
      </c>
      <c r="R2" s="57">
        <v>0</v>
      </c>
      <c r="S2" s="57">
        <v>0</v>
      </c>
      <c r="T2" s="57">
        <v>0</v>
      </c>
      <c r="U2" s="57">
        <v>0</v>
      </c>
      <c r="V2" s="57">
        <v>0</v>
      </c>
      <c r="W2" s="57">
        <v>0</v>
      </c>
      <c r="X2" s="57">
        <v>0</v>
      </c>
    </row>
    <row r="3" spans="1:24" s="55" customFormat="1" ht="63" customHeight="1">
      <c r="A3" s="50" t="s">
        <v>23</v>
      </c>
      <c r="B3" s="53" t="s">
        <v>127</v>
      </c>
      <c r="C3" s="49" t="e">
        <v>#REF!</v>
      </c>
      <c r="D3" s="49" t="e">
        <v>#REF!</v>
      </c>
      <c r="E3" s="49" t="s">
        <v>130</v>
      </c>
      <c r="F3" s="49">
        <v>0</v>
      </c>
      <c r="G3" s="49">
        <v>0</v>
      </c>
      <c r="H3" s="49">
        <v>0</v>
      </c>
      <c r="I3" s="49" t="s">
        <v>78</v>
      </c>
      <c r="J3" s="49">
        <v>0</v>
      </c>
      <c r="K3" s="48">
        <v>0</v>
      </c>
      <c r="L3" s="48">
        <v>0</v>
      </c>
      <c r="M3" s="48">
        <v>0</v>
      </c>
      <c r="N3" s="48">
        <v>0</v>
      </c>
      <c r="O3" s="48">
        <v>0</v>
      </c>
      <c r="P3" s="48">
        <v>0</v>
      </c>
      <c r="Q3" s="48">
        <v>0</v>
      </c>
      <c r="R3" s="48">
        <v>0</v>
      </c>
      <c r="S3" s="48">
        <v>0</v>
      </c>
      <c r="T3" s="48">
        <v>0</v>
      </c>
      <c r="U3" s="48">
        <v>0</v>
      </c>
      <c r="V3" s="48">
        <v>0</v>
      </c>
      <c r="W3" s="48">
        <v>0</v>
      </c>
      <c r="X3" s="48">
        <v>0</v>
      </c>
    </row>
    <row r="4" spans="1:24" ht="15">
      <c r="A4" s="50" t="s">
        <v>26</v>
      </c>
      <c r="B4" s="117">
        <v>160000000</v>
      </c>
      <c r="C4" s="117"/>
      <c r="D4" s="117"/>
      <c r="E4" s="117">
        <f>Застава!F5</f>
        <v>45500000</v>
      </c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</row>
  </sheetData>
  <sheetProtection/>
  <printOptions/>
  <pageMargins left="0.7" right="0.7" top="0.75" bottom="0.75" header="0.511805555555555" footer="0.511805555555555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.00390625" style="67" customWidth="1"/>
    <col min="2" max="2" width="22.140625" style="67" customWidth="1"/>
    <col min="3" max="3" width="25.140625" style="67" customWidth="1"/>
    <col min="4" max="4" width="38.28125" style="67" customWidth="1"/>
    <col min="5" max="5" width="22.28125" style="67" customWidth="1"/>
    <col min="6" max="6" width="31.7109375" style="67" customWidth="1"/>
    <col min="7" max="16384" width="9.140625" style="67" customWidth="1"/>
  </cols>
  <sheetData>
    <row r="1" spans="1:3" ht="30">
      <c r="A1" s="113" t="s">
        <v>0</v>
      </c>
      <c r="B1" s="113"/>
      <c r="C1" s="75" t="s">
        <v>81</v>
      </c>
    </row>
    <row r="2" spans="1:3" ht="15">
      <c r="A2" s="113" t="s">
        <v>17</v>
      </c>
      <c r="B2" s="113"/>
      <c r="C2" s="74">
        <v>42309</v>
      </c>
    </row>
    <row r="3" spans="1:3" ht="30" customHeight="1">
      <c r="A3" s="113" t="s">
        <v>38</v>
      </c>
      <c r="B3" s="113"/>
      <c r="C3" s="73">
        <v>4634428</v>
      </c>
    </row>
    <row r="6" spans="1:6" ht="15">
      <c r="A6" s="112" t="s">
        <v>27</v>
      </c>
      <c r="B6" s="112"/>
      <c r="C6" s="112"/>
      <c r="D6" s="112"/>
      <c r="E6" s="112"/>
      <c r="F6" s="112"/>
    </row>
    <row r="7" spans="1:6" ht="15">
      <c r="A7" s="68" t="s">
        <v>28</v>
      </c>
      <c r="B7" s="68" t="s">
        <v>29</v>
      </c>
      <c r="C7" s="68" t="s">
        <v>30</v>
      </c>
      <c r="D7" s="68" t="s">
        <v>31</v>
      </c>
      <c r="E7" s="68" t="s">
        <v>32</v>
      </c>
      <c r="F7" s="68" t="s">
        <v>33</v>
      </c>
    </row>
    <row r="8" spans="1:6" ht="15">
      <c r="A8" s="68">
        <v>1</v>
      </c>
      <c r="B8" s="71">
        <v>43019</v>
      </c>
      <c r="C8" s="72">
        <v>190208899.24</v>
      </c>
      <c r="D8" s="85" t="s">
        <v>18</v>
      </c>
      <c r="E8" s="84">
        <v>0</v>
      </c>
      <c r="F8" s="68" t="s">
        <v>84</v>
      </c>
    </row>
    <row r="9" spans="1:6" ht="15">
      <c r="A9" s="68">
        <v>2</v>
      </c>
      <c r="B9" s="71">
        <v>43034</v>
      </c>
      <c r="C9" s="72">
        <v>171188009.316</v>
      </c>
      <c r="D9" s="85" t="s">
        <v>18</v>
      </c>
      <c r="E9" s="84">
        <v>0</v>
      </c>
      <c r="F9" s="68" t="s">
        <v>84</v>
      </c>
    </row>
    <row r="10" spans="1:6" ht="15">
      <c r="A10" s="68">
        <v>3</v>
      </c>
      <c r="B10" s="71">
        <v>43048</v>
      </c>
      <c r="C10" s="72">
        <v>152167119.39200002</v>
      </c>
      <c r="D10" s="85" t="s">
        <v>18</v>
      </c>
      <c r="E10" s="84">
        <v>0</v>
      </c>
      <c r="F10" s="68" t="s">
        <v>84</v>
      </c>
    </row>
    <row r="11" spans="1:6" ht="15">
      <c r="A11" s="68">
        <v>4</v>
      </c>
      <c r="B11" s="71">
        <v>43062</v>
      </c>
      <c r="C11" s="72">
        <v>133146229.468</v>
      </c>
      <c r="D11" s="85" t="s">
        <v>18</v>
      </c>
      <c r="E11" s="84">
        <v>0</v>
      </c>
      <c r="F11" s="68" t="s">
        <v>84</v>
      </c>
    </row>
    <row r="12" spans="1:6" ht="15">
      <c r="A12" s="68">
        <v>5</v>
      </c>
      <c r="B12" s="71">
        <v>43076</v>
      </c>
      <c r="C12" s="72">
        <v>114125339.544</v>
      </c>
      <c r="D12" s="85" t="s">
        <v>18</v>
      </c>
      <c r="E12" s="84">
        <v>0</v>
      </c>
      <c r="F12" s="68" t="s">
        <v>84</v>
      </c>
    </row>
    <row r="13" spans="1:6" ht="15">
      <c r="A13" s="68">
        <v>6</v>
      </c>
      <c r="B13" s="71">
        <v>43090</v>
      </c>
      <c r="C13" s="72">
        <v>95104449.62</v>
      </c>
      <c r="D13" s="85" t="s">
        <v>18</v>
      </c>
      <c r="E13" s="84">
        <v>0</v>
      </c>
      <c r="F13" s="68" t="s">
        <v>84</v>
      </c>
    </row>
    <row r="14" spans="1:6" ht="15">
      <c r="A14" s="68">
        <v>7</v>
      </c>
      <c r="B14" s="71">
        <v>43105</v>
      </c>
      <c r="C14" s="72">
        <v>76083559.69600001</v>
      </c>
      <c r="D14" s="85" t="s">
        <v>18</v>
      </c>
      <c r="E14" s="84">
        <v>0</v>
      </c>
      <c r="F14" s="68" t="s">
        <v>84</v>
      </c>
    </row>
    <row r="15" spans="1:6" ht="15">
      <c r="A15" s="68">
        <v>8</v>
      </c>
      <c r="B15" s="71">
        <v>43122</v>
      </c>
      <c r="C15" s="72">
        <v>57062669.772</v>
      </c>
      <c r="D15" s="85" t="s">
        <v>18</v>
      </c>
      <c r="E15" s="84">
        <v>0</v>
      </c>
      <c r="F15" s="68" t="s">
        <v>84</v>
      </c>
    </row>
    <row r="16" spans="1:6" ht="15">
      <c r="A16" s="68"/>
      <c r="B16" s="71"/>
      <c r="C16" s="69"/>
      <c r="D16" s="70"/>
      <c r="E16" s="69"/>
      <c r="F16" s="68"/>
    </row>
    <row r="17" spans="1:6" ht="15">
      <c r="A17" s="68"/>
      <c r="B17" s="71"/>
      <c r="C17" s="69"/>
      <c r="D17" s="70"/>
      <c r="E17" s="69"/>
      <c r="F17" s="68"/>
    </row>
    <row r="18" spans="1:6" ht="15">
      <c r="A18" s="68"/>
      <c r="B18" s="71"/>
      <c r="C18" s="69"/>
      <c r="D18" s="70"/>
      <c r="E18" s="69"/>
      <c r="F18" s="68"/>
    </row>
    <row r="19" spans="1:6" ht="15">
      <c r="A19" s="68"/>
      <c r="B19" s="71"/>
      <c r="C19" s="69"/>
      <c r="D19" s="70"/>
      <c r="E19" s="69"/>
      <c r="F19" s="68"/>
    </row>
    <row r="20" spans="1:6" ht="15">
      <c r="A20" s="68"/>
      <c r="B20" s="71"/>
      <c r="C20" s="69"/>
      <c r="D20" s="70"/>
      <c r="E20" s="69"/>
      <c r="F20" s="68"/>
    </row>
    <row r="21" spans="1:6" ht="15">
      <c r="A21" s="68"/>
      <c r="B21" s="71"/>
      <c r="C21" s="69"/>
      <c r="D21" s="70"/>
      <c r="E21" s="69"/>
      <c r="F21" s="68"/>
    </row>
    <row r="22" spans="1:6" ht="15">
      <c r="A22" s="68"/>
      <c r="B22" s="71"/>
      <c r="C22" s="69"/>
      <c r="D22" s="70"/>
      <c r="E22" s="69"/>
      <c r="F22" s="68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5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13.8515625" style="67" customWidth="1"/>
    <col min="2" max="2" width="62.28125" style="67" customWidth="1"/>
    <col min="3" max="16384" width="9.140625" style="67" customWidth="1"/>
  </cols>
  <sheetData>
    <row r="1" spans="1:2" ht="15">
      <c r="A1" s="114" t="s">
        <v>34</v>
      </c>
      <c r="B1" s="114"/>
    </row>
    <row r="2" spans="1:2" ht="15">
      <c r="A2" s="76" t="s">
        <v>28</v>
      </c>
      <c r="B2" s="76" t="s">
        <v>35</v>
      </c>
    </row>
    <row r="3" spans="1:2" ht="15">
      <c r="A3" s="76" t="s">
        <v>28</v>
      </c>
      <c r="B3" s="76" t="s">
        <v>35</v>
      </c>
    </row>
    <row r="4" spans="1:2" ht="39">
      <c r="A4" s="86" t="s">
        <v>124</v>
      </c>
      <c r="B4" s="86" t="s">
        <v>123</v>
      </c>
    </row>
    <row r="5" spans="1:2" ht="26.25">
      <c r="A5" s="86"/>
      <c r="B5" s="86" t="s">
        <v>122</v>
      </c>
    </row>
    <row r="6" spans="1:2" ht="26.25">
      <c r="A6" s="86"/>
      <c r="B6" s="86" t="s">
        <v>121</v>
      </c>
    </row>
    <row r="7" spans="1:2" ht="15">
      <c r="A7" s="86"/>
      <c r="B7" s="86" t="s">
        <v>120</v>
      </c>
    </row>
    <row r="8" spans="1:2" ht="39">
      <c r="A8" s="86" t="s">
        <v>119</v>
      </c>
      <c r="B8" s="86" t="s">
        <v>118</v>
      </c>
    </row>
    <row r="9" spans="1:2" ht="15">
      <c r="A9" s="86"/>
      <c r="B9" s="86" t="s">
        <v>117</v>
      </c>
    </row>
    <row r="10" spans="1:2" ht="26.25">
      <c r="A10" s="86"/>
      <c r="B10" s="86" t="s">
        <v>116</v>
      </c>
    </row>
    <row r="11" spans="1:2" ht="15">
      <c r="A11" s="86"/>
      <c r="B11" s="86" t="s">
        <v>115</v>
      </c>
    </row>
    <row r="12" spans="1:2" ht="39">
      <c r="A12" s="86" t="s">
        <v>114</v>
      </c>
      <c r="B12" s="86" t="s">
        <v>113</v>
      </c>
    </row>
    <row r="13" spans="1:2" ht="26.25">
      <c r="A13" s="86"/>
      <c r="B13" s="86" t="s">
        <v>112</v>
      </c>
    </row>
    <row r="14" spans="1:2" ht="15">
      <c r="A14" s="86"/>
      <c r="B14" s="86" t="s">
        <v>111</v>
      </c>
    </row>
    <row r="15" spans="1:2" ht="15">
      <c r="A15" s="86"/>
      <c r="B15" s="86" t="s">
        <v>110</v>
      </c>
    </row>
    <row r="16" spans="1:2" ht="39">
      <c r="A16" s="86" t="s">
        <v>109</v>
      </c>
      <c r="B16" s="86" t="s">
        <v>108</v>
      </c>
    </row>
    <row r="17" spans="1:2" ht="26.25">
      <c r="A17" s="86"/>
      <c r="B17" s="86" t="s">
        <v>107</v>
      </c>
    </row>
    <row r="18" spans="1:2" ht="15">
      <c r="A18" s="86"/>
      <c r="B18" s="86" t="s">
        <v>106</v>
      </c>
    </row>
    <row r="19" spans="1:2" ht="15">
      <c r="A19" s="86"/>
      <c r="B19" s="86" t="s">
        <v>105</v>
      </c>
    </row>
    <row r="20" spans="1:2" ht="39">
      <c r="A20" s="86" t="s">
        <v>104</v>
      </c>
      <c r="B20" s="86" t="s">
        <v>103</v>
      </c>
    </row>
    <row r="21" spans="1:2" ht="26.25">
      <c r="A21" s="68"/>
      <c r="B21" s="86" t="s">
        <v>102</v>
      </c>
    </row>
    <row r="22" spans="1:2" ht="15">
      <c r="A22" s="68"/>
      <c r="B22" s="86" t="s">
        <v>101</v>
      </c>
    </row>
    <row r="23" spans="1:2" ht="15">
      <c r="A23" s="68"/>
      <c r="B23" s="86" t="s">
        <v>100</v>
      </c>
    </row>
    <row r="24" spans="1:2" ht="39">
      <c r="A24" s="86" t="s">
        <v>99</v>
      </c>
      <c r="B24" s="86" t="s">
        <v>98</v>
      </c>
    </row>
    <row r="25" spans="1:2" ht="26.25">
      <c r="A25" s="68"/>
      <c r="B25" s="86" t="s">
        <v>97</v>
      </c>
    </row>
    <row r="26" spans="1:2" ht="15">
      <c r="A26" s="68"/>
      <c r="B26" s="86" t="s">
        <v>96</v>
      </c>
    </row>
    <row r="27" spans="1:2" ht="15">
      <c r="A27" s="68"/>
      <c r="B27" s="86" t="s">
        <v>95</v>
      </c>
    </row>
    <row r="28" spans="1:2" ht="39">
      <c r="A28" s="86" t="s">
        <v>94</v>
      </c>
      <c r="B28" s="86" t="s">
        <v>93</v>
      </c>
    </row>
    <row r="29" spans="1:2" ht="26.25">
      <c r="A29" s="68"/>
      <c r="B29" s="86" t="s">
        <v>92</v>
      </c>
    </row>
    <row r="30" spans="1:2" ht="15">
      <c r="A30" s="68"/>
      <c r="B30" s="86" t="s">
        <v>91</v>
      </c>
    </row>
    <row r="31" spans="1:2" ht="15">
      <c r="A31" s="68"/>
      <c r="B31" s="86" t="s">
        <v>90</v>
      </c>
    </row>
    <row r="32" spans="1:2" ht="39">
      <c r="A32" s="86" t="s">
        <v>89</v>
      </c>
      <c r="B32" s="86" t="s">
        <v>88</v>
      </c>
    </row>
    <row r="33" spans="1:2" ht="26.25">
      <c r="A33" s="68"/>
      <c r="B33" s="86" t="s">
        <v>87</v>
      </c>
    </row>
    <row r="34" spans="1:2" ht="15">
      <c r="A34" s="68"/>
      <c r="B34" s="86" t="s">
        <v>86</v>
      </c>
    </row>
    <row r="35" spans="1:2" ht="15">
      <c r="A35" s="68"/>
      <c r="B35" s="86" t="s">
        <v>85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2018-02-06T17:07:33Z</cp:lastPrinted>
  <dcterms:created xsi:type="dcterms:W3CDTF">2015-10-12T12:03:25Z</dcterms:created>
  <dcterms:modified xsi:type="dcterms:W3CDTF">2018-02-20T14:29:18Z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