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018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'Застава'!$A$1:$F$16</definedName>
    <definedName name="_xlnm.Print_Area" localSheetId="3">'Історія торгів'!$A$1:$G$34</definedName>
    <definedName name="_xlnm.Print_Area" localSheetId="2">'Порука'!$A$1:$F$14</definedName>
    <definedName name="_xlnm.Print_Area" localSheetId="0">'ПублПасп'!$A$1:$J$39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<sst xmlns="http://schemas.openxmlformats.org/spreadsheetml/2006/main" count="148" uniqueCount="97">
  <si>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</si>
  <si>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</si>
  <si>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</si>
  <si>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</si>
  <si>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</si>
  <si>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</si>
  <si>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</si>
  <si>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</si>
  <si>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</si>
  <si>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</si>
  <si>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</si>
  <si>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</si>
  <si>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</si>
  <si>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</si>
  <si>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</si>
  <si>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</si>
  <si>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</si>
  <si>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</si>
  <si>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</si>
  <si>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</si>
  <si>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</si>
  <si>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</si>
  <si>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</si>
  <si>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</si>
  <si>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</si>
  <si>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</si>
  <si>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</si>
  <si>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</si>
  <si>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</si>
  <si>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</si>
  <si>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</si>
  <si>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</si>
  <si>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</si>
  <si>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</si>
  <si>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</si>
  <si>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</si>
  <si>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</si>
  <si>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</si>
  <si>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</si>
  <si>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</si>
  <si>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</si>
  <si>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</si>
  <si>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</si>
  <si>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</si>
  <si>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</si>
  <si>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 ХРЕЩАТИК"</t>
  </si>
  <si>
    <t>ТДВ "НЕКОС"</t>
  </si>
  <si>
    <t>Вантажний автомобільний транспорт</t>
  </si>
  <si>
    <t>Дніпропетровськ</t>
  </si>
  <si>
    <t>01НКЛ-07</t>
  </si>
  <si>
    <t>майнові права</t>
  </si>
  <si>
    <t xml:space="preserve">корпоративні права </t>
  </si>
  <si>
    <t>м. Київ, м.Дніпропетровськ, м.Житомир, м.Миколаїв, м.Суми, м.Івано-Франківськ</t>
  </si>
  <si>
    <t>не визначено</t>
  </si>
  <si>
    <t>м.Київ, м.Переяслав-Хмельницький Київської обл., м.Дніпропетровськ, м.Житомир, м.Миколаїв , м.Суми</t>
  </si>
  <si>
    <t>рухоме майно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</si>
  <si>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</si>
  <si>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</si>
  <si>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фінансова порука юридичної особи</t>
  </si>
  <si>
    <t>солідарна</t>
  </si>
  <si>
    <t>станом на 01.01.2018 року</t>
  </si>
  <si>
    <t>майновий поручитель юридична особа</t>
  </si>
  <si>
    <t>вантажні  транспортні засоби спец. призначення, у кількості 45 одиниць
(на більшості транспортних засобів відсутні державні номери, є машини биті та розібрані (є окремо фрагменти рам, кабін), без коліс. Більшість ТЗ - відсутні. Показники одометру на більшості ТЗ зняти не можливо)</t>
  </si>
  <si>
    <t xml:space="preserve">контейнери у кількості 5994 шт., а саме:
- контейнер металевий для збору ВГВ об’ємом 25 куб.м. – 10 од.;
- бак пластмасовий 240 л. – 41 од.;
- контейнер 1 100 л. – 5 943 од.
(Ідентифікувати кожну позицію заставленого майна (та визначити кількість), в загальній масі контейнерів – є не можливим. Більшість контейнерів відсутня, а частина, яка наявна - майже вся в неробочому стані). </t>
  </si>
  <si>
    <t xml:space="preserve">корпоративні права  на частку у статутному фонді </t>
  </si>
  <si>
    <t>** - кредитні договори № 01НКЛ-07 від 27.11.2007 та 17-47/1-13 від 13.05.2013 об'єднані в один лот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</si>
  <si>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</si>
  <si>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</si>
  <si>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</si>
  <si>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</si>
  <si>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</si>
  <si>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</si>
  <si>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</si>
  <si>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</si>
  <si>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</si>
  <si>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</si>
  <si>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</si>
  <si>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</si>
  <si>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</si>
  <si>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</si>
  <si>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</si>
  <si>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</si>
  <si>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</si>
  <si>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</si>
  <si>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</si>
  <si>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</si>
  <si>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</si>
  <si>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</si>
  <si>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</si>
  <si>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</si>
  <si>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</si>
  <si>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</si>
  <si>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</si>
  <si>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легковий ТЗ Шевроле Лачеті (2007 р.в.</t>
  </si>
  <si>
    <t>майнові права на вимогу за договорами про надання послуг щодо вивезення твердих  побутових відходів (арешт ДВС)</t>
  </si>
  <si>
    <t xml:space="preserve">так </t>
  </si>
  <si>
    <t>Інформація відсутня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</si>
</sst>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0.0%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_₴_-;\-* #,##0.0_₴_-;_-* &quot;-&quot;??_₴_-;_-@_-"/>
    <numFmt numFmtId="201" formatCode="_-* #,##0.000_₴_-;\-* #,##0.000_₴_-;_-* &quot;-&quot;??_₴_-;_-@_-"/>
    <numFmt numFmtId="202" formatCode="_-* #,##0.0000_₴_-;\-* #,##0.0000_₴_-;_-* &quot;-&quot;??_₴_-;_-@_-"/>
    <numFmt numFmtId="203" formatCode="#,##0.0"/>
    <numFmt numFmtId="204" formatCode="#,##0.0_₴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9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1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8" fontId="1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7" fillId="33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9" fontId="1" fillId="0" borderId="10" xfId="41" applyFont="1" applyBorder="1" applyAlignment="1">
      <alignment horizontal="center"/>
    </xf>
    <xf numFmtId="9" fontId="1" fillId="0" borderId="10" xfId="41" applyFont="1" applyBorder="1" applyAlignment="1">
      <alignment horizontal="center"/>
    </xf>
    <xf numFmtId="188" fontId="1" fillId="0" borderId="10" xfId="65" applyNumberFormat="1" applyFont="1" applyBorder="1" applyAlignment="1">
      <alignment/>
    </xf>
    <xf numFmtId="4" fontId="1" fillId="0" borderId="10" xfId="65" applyNumberFormat="1" applyFont="1" applyBorder="1" applyAlignment="1" applyProtection="1">
      <alignment horizontal="center" wrapText="1"/>
      <protection/>
    </xf>
    <xf numFmtId="14" fontId="8" fillId="34" borderId="10" xfId="0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/>
    </xf>
    <xf numFmtId="188" fontId="8" fillId="34" borderId="10" xfId="65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1" fillId="34" borderId="10" xfId="65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4" fontId="0" fillId="34" borderId="15" xfId="0" applyNumberFormat="1" applyFont="1" applyFill="1" applyBorder="1" applyAlignment="1" applyProtection="1">
      <alignment horizontal="right"/>
      <protection/>
    </xf>
    <xf numFmtId="4" fontId="1" fillId="0" borderId="10" xfId="64" applyNumberFormat="1" applyFont="1" applyBorder="1" applyAlignment="1">
      <alignment/>
    </xf>
    <xf numFmtId="194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1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4" fontId="14" fillId="0" borderId="0" xfId="0" applyNumberFormat="1" applyFont="1" applyAlignment="1">
      <alignment/>
    </xf>
    <xf numFmtId="192" fontId="11" fillId="34" borderId="10" xfId="0" applyNumberFormat="1" applyFont="1" applyFill="1" applyBorder="1" applyAlignment="1" applyProtection="1">
      <alignment vertical="center"/>
      <protection locked="0"/>
    </xf>
    <xf numFmtId="192" fontId="8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8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8" fillId="32" borderId="14" xfId="0" applyFont="1" applyFill="1" applyBorder="1" applyAlignment="1" applyProtection="1">
      <alignment horizontal="center"/>
      <protection/>
    </xf>
    <xf numFmtId="0" fontId="8" fillId="32" borderId="18" xfId="0" applyFont="1" applyFill="1" applyBorder="1" applyAlignment="1" applyProtection="1">
      <alignment horizontal="center"/>
      <protection/>
    </xf>
    <xf numFmtId="0" fontId="8" fillId="32" borderId="15" xfId="0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3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2" borderId="14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2" borderId="19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142875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115" zoomScaleNormal="115" zoomScaleSheetLayoutView="115" zoomScalePageLayoutView="0" workbookViewId="0" topLeftCell="B1">
      <selection activeCell="H18" sqref="H18:H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9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.75" customHeight="1">
      <c r="A1" s="5"/>
      <c r="B1" s="102" t="s">
        <v>87</v>
      </c>
      <c r="C1" s="103"/>
      <c r="D1" s="103"/>
      <c r="E1" s="103"/>
      <c r="F1" s="103"/>
      <c r="G1" s="103"/>
      <c r="H1" s="103"/>
      <c r="I1" s="103"/>
      <c r="J1" s="104"/>
      <c r="K1" s="6"/>
      <c r="L1" s="6"/>
      <c r="M1" s="6"/>
    </row>
    <row r="2" spans="1:13" ht="15">
      <c r="A2" s="5"/>
      <c r="B2" s="105"/>
      <c r="C2" s="106"/>
      <c r="D2" s="106"/>
      <c r="E2" s="106"/>
      <c r="F2" s="106"/>
      <c r="G2" s="106"/>
      <c r="H2" s="106"/>
      <c r="I2" s="106"/>
      <c r="J2" s="107"/>
      <c r="K2" s="6"/>
      <c r="L2" s="6"/>
      <c r="M2" s="6"/>
    </row>
    <row r="3" spans="1:13" ht="15.75">
      <c r="A3" s="5"/>
      <c r="B3" s="24" t="s">
        <v>88</v>
      </c>
      <c r="C3" s="108" t="s">
        <v>60</v>
      </c>
      <c r="D3" s="109"/>
      <c r="E3" s="110"/>
      <c r="F3" s="110"/>
      <c r="G3" s="110"/>
      <c r="H3" s="110"/>
      <c r="I3" s="110"/>
      <c r="J3" s="111"/>
      <c r="K3" s="6"/>
      <c r="L3" s="6"/>
      <c r="M3" s="6"/>
    </row>
    <row r="4" spans="1:13" ht="15">
      <c r="A4" s="5"/>
      <c r="B4" s="112" t="s">
        <v>8</v>
      </c>
      <c r="C4" s="113"/>
      <c r="D4" s="7"/>
      <c r="E4" s="114" t="s">
        <v>10</v>
      </c>
      <c r="F4" s="115"/>
      <c r="G4" s="115"/>
      <c r="H4" s="115"/>
      <c r="I4" s="115"/>
      <c r="J4" s="115"/>
      <c r="K4" s="6"/>
      <c r="L4" s="6"/>
      <c r="M4" s="6"/>
    </row>
    <row r="5" spans="1:10" ht="15">
      <c r="A5" s="5"/>
      <c r="B5" s="35" t="s">
        <v>34</v>
      </c>
      <c r="C5" s="23" t="s">
        <v>45</v>
      </c>
      <c r="D5" s="8"/>
      <c r="E5" s="96" t="s">
        <v>12</v>
      </c>
      <c r="F5" s="95"/>
      <c r="G5" s="101" t="s">
        <v>67</v>
      </c>
      <c r="H5" s="95"/>
      <c r="I5" s="119" t="s">
        <v>39</v>
      </c>
      <c r="J5" s="120" t="s">
        <v>85</v>
      </c>
    </row>
    <row r="6" spans="1:10" ht="15">
      <c r="A6" s="5"/>
      <c r="B6" s="36" t="s">
        <v>35</v>
      </c>
      <c r="C6" s="23" t="s">
        <v>49</v>
      </c>
      <c r="D6" s="8"/>
      <c r="E6" s="93" t="s">
        <v>41</v>
      </c>
      <c r="F6" s="94"/>
      <c r="G6" s="95"/>
      <c r="H6" s="73">
        <v>2127426.05</v>
      </c>
      <c r="I6" s="117"/>
      <c r="J6" s="121"/>
    </row>
    <row r="7" spans="1:10" ht="15">
      <c r="A7" s="5"/>
      <c r="B7" s="36" t="s">
        <v>36</v>
      </c>
      <c r="C7" s="23" t="s">
        <v>66</v>
      </c>
      <c r="D7" s="8"/>
      <c r="E7" s="96" t="s">
        <v>13</v>
      </c>
      <c r="F7" s="94"/>
      <c r="G7" s="95"/>
      <c r="H7" s="25">
        <v>762</v>
      </c>
      <c r="I7" s="117"/>
      <c r="J7" s="122"/>
    </row>
    <row r="8" spans="1:10" ht="30">
      <c r="A8" s="5"/>
      <c r="B8" s="36" t="s">
        <v>37</v>
      </c>
      <c r="C8" s="53" t="s">
        <v>47</v>
      </c>
      <c r="D8" s="8"/>
      <c r="E8" s="96" t="s">
        <v>28</v>
      </c>
      <c r="F8" s="94"/>
      <c r="G8" s="95"/>
      <c r="H8" s="37" t="s">
        <v>85</v>
      </c>
      <c r="I8" s="118"/>
      <c r="J8" s="123"/>
    </row>
    <row r="9" spans="1:10" ht="36" customHeight="1">
      <c r="A9" s="5"/>
      <c r="B9" s="36" t="s">
        <v>40</v>
      </c>
      <c r="C9" s="23" t="s">
        <v>86</v>
      </c>
      <c r="D9" s="8"/>
      <c r="E9" s="99" t="s">
        <v>29</v>
      </c>
      <c r="F9" s="99" t="s">
        <v>30</v>
      </c>
      <c r="G9" s="135" t="s">
        <v>89</v>
      </c>
      <c r="H9" s="99" t="s">
        <v>56</v>
      </c>
      <c r="I9" s="99" t="s">
        <v>57</v>
      </c>
      <c r="J9" s="99" t="s">
        <v>90</v>
      </c>
    </row>
    <row r="10" spans="1:10" ht="31.5" customHeight="1">
      <c r="A10" s="5"/>
      <c r="B10" s="132" t="s">
        <v>38</v>
      </c>
      <c r="C10" s="116" t="s">
        <v>48</v>
      </c>
      <c r="D10" s="8"/>
      <c r="E10" s="100"/>
      <c r="F10" s="100"/>
      <c r="G10" s="136"/>
      <c r="H10" s="100"/>
      <c r="I10" s="100"/>
      <c r="J10" s="100"/>
    </row>
    <row r="11" spans="1:10" ht="15">
      <c r="A11" s="5"/>
      <c r="B11" s="133"/>
      <c r="C11" s="117"/>
      <c r="D11" s="8"/>
      <c r="E11" s="26">
        <v>39413</v>
      </c>
      <c r="F11" s="26">
        <v>42398</v>
      </c>
      <c r="G11" s="27">
        <v>980</v>
      </c>
      <c r="H11" s="61">
        <v>1425000</v>
      </c>
      <c r="I11" s="61">
        <v>702426.05</v>
      </c>
      <c r="J11" s="75">
        <v>0.191</v>
      </c>
    </row>
    <row r="12" spans="1:10" ht="15">
      <c r="A12" s="5"/>
      <c r="B12" s="133"/>
      <c r="C12" s="117"/>
      <c r="D12" s="13"/>
      <c r="E12" s="26" t="s">
        <v>68</v>
      </c>
      <c r="F12" s="26" t="s">
        <v>68</v>
      </c>
      <c r="G12" s="27" t="s">
        <v>68</v>
      </c>
      <c r="H12" s="28" t="s">
        <v>68</v>
      </c>
      <c r="I12" s="28" t="s">
        <v>68</v>
      </c>
      <c r="J12" s="29" t="s">
        <v>68</v>
      </c>
    </row>
    <row r="13" spans="1:10" ht="15">
      <c r="A13" s="5"/>
      <c r="B13" s="134"/>
      <c r="C13" s="118"/>
      <c r="D13" s="13"/>
      <c r="E13" s="26" t="s">
        <v>68</v>
      </c>
      <c r="F13" s="26" t="s">
        <v>68</v>
      </c>
      <c r="G13" s="27" t="s">
        <v>68</v>
      </c>
      <c r="H13" s="28" t="s">
        <v>68</v>
      </c>
      <c r="I13" s="28" t="s">
        <v>68</v>
      </c>
      <c r="J13" s="29" t="s">
        <v>68</v>
      </c>
    </row>
    <row r="14" spans="1:10" ht="15">
      <c r="A14" s="5"/>
      <c r="B14" s="38"/>
      <c r="C14" s="39"/>
      <c r="D14" s="13"/>
      <c r="E14" s="31"/>
      <c r="F14" s="31"/>
      <c r="G14" s="32"/>
      <c r="H14" s="33"/>
      <c r="I14" s="33"/>
      <c r="J14" s="34"/>
    </row>
    <row r="15" spans="1:10" ht="15">
      <c r="A15" s="5"/>
      <c r="B15" s="112" t="s">
        <v>9</v>
      </c>
      <c r="C15" s="114"/>
      <c r="D15" s="40"/>
      <c r="E15" s="128" t="s">
        <v>11</v>
      </c>
      <c r="F15" s="129"/>
      <c r="G15" s="129"/>
      <c r="H15" s="129"/>
      <c r="I15" s="129"/>
      <c r="J15" s="130"/>
    </row>
    <row r="16" spans="1:10" ht="30">
      <c r="A16" s="5"/>
      <c r="B16" s="41" t="s">
        <v>7</v>
      </c>
      <c r="C16" s="48" t="s">
        <v>86</v>
      </c>
      <c r="D16" s="9"/>
      <c r="E16" s="126" t="s">
        <v>21</v>
      </c>
      <c r="F16" s="127"/>
      <c r="G16" s="50" t="s">
        <v>31</v>
      </c>
      <c r="H16" s="50" t="s">
        <v>32</v>
      </c>
      <c r="I16" s="50" t="s">
        <v>91</v>
      </c>
      <c r="J16" s="42"/>
    </row>
    <row r="17" spans="1:10" ht="16.5" customHeight="1">
      <c r="A17" s="5"/>
      <c r="B17" s="41" t="s">
        <v>22</v>
      </c>
      <c r="C17" s="49">
        <v>42410</v>
      </c>
      <c r="D17" s="10"/>
      <c r="E17" s="97" t="s">
        <v>14</v>
      </c>
      <c r="F17" s="98"/>
      <c r="G17" s="88"/>
      <c r="H17" s="88">
        <v>9417233.22</v>
      </c>
      <c r="I17" s="43" t="s">
        <v>92</v>
      </c>
      <c r="J17" s="44" t="s">
        <v>81</v>
      </c>
    </row>
    <row r="18" spans="1:10" ht="15">
      <c r="A18" s="5"/>
      <c r="B18" s="41" t="s">
        <v>23</v>
      </c>
      <c r="C18" s="49" t="s">
        <v>85</v>
      </c>
      <c r="D18" s="10"/>
      <c r="E18" s="97" t="s">
        <v>15</v>
      </c>
      <c r="F18" s="98"/>
      <c r="G18" s="88"/>
      <c r="H18" s="88"/>
      <c r="I18" s="43" t="s">
        <v>92</v>
      </c>
      <c r="J18" s="44" t="s">
        <v>81</v>
      </c>
    </row>
    <row r="19" spans="1:10" ht="15">
      <c r="A19" s="5"/>
      <c r="B19" s="41" t="s">
        <v>24</v>
      </c>
      <c r="C19" s="91">
        <v>42726</v>
      </c>
      <c r="D19" s="10"/>
      <c r="E19" s="97" t="s">
        <v>16</v>
      </c>
      <c r="F19" s="98"/>
      <c r="G19" s="88"/>
      <c r="H19" s="88"/>
      <c r="I19" s="43" t="s">
        <v>92</v>
      </c>
      <c r="J19" s="44" t="s">
        <v>81</v>
      </c>
    </row>
    <row r="20" spans="1:10" ht="15">
      <c r="A20" s="5"/>
      <c r="B20" s="41" t="s">
        <v>25</v>
      </c>
      <c r="C20" s="48" t="s">
        <v>86</v>
      </c>
      <c r="D20" s="10"/>
      <c r="E20" s="97" t="s">
        <v>17</v>
      </c>
      <c r="F20" s="98"/>
      <c r="G20" s="88"/>
      <c r="H20" s="88"/>
      <c r="I20" s="43" t="s">
        <v>92</v>
      </c>
      <c r="J20" s="44" t="s">
        <v>81</v>
      </c>
    </row>
    <row r="21" spans="1:10" ht="15">
      <c r="A21" s="5"/>
      <c r="B21" s="41" t="s">
        <v>26</v>
      </c>
      <c r="C21" s="49" t="s">
        <v>0</v>
      </c>
      <c r="D21" s="10"/>
      <c r="E21" s="97" t="s">
        <v>19</v>
      </c>
      <c r="F21" s="98"/>
      <c r="G21" s="88"/>
      <c r="H21" s="88"/>
      <c r="I21" s="43" t="s">
        <v>92</v>
      </c>
      <c r="J21" s="44" t="s">
        <v>81</v>
      </c>
    </row>
    <row r="22" spans="1:10" ht="15" customHeight="1">
      <c r="A22" s="5"/>
      <c r="B22" s="41" t="s">
        <v>27</v>
      </c>
      <c r="C22" s="48" t="s">
        <v>0</v>
      </c>
      <c r="D22" s="10"/>
      <c r="E22" s="97" t="s">
        <v>18</v>
      </c>
      <c r="F22" s="98"/>
      <c r="G22" s="88"/>
      <c r="H22" s="88">
        <v>3331975.55</v>
      </c>
      <c r="I22" s="43" t="s">
        <v>92</v>
      </c>
      <c r="J22" s="44" t="s">
        <v>81</v>
      </c>
    </row>
    <row r="23" spans="1:10" ht="15.75" customHeight="1">
      <c r="A23" s="5"/>
      <c r="B23" s="41" t="s">
        <v>33</v>
      </c>
      <c r="C23" s="49" t="s">
        <v>0</v>
      </c>
      <c r="D23" s="10"/>
      <c r="E23" s="97" t="s">
        <v>20</v>
      </c>
      <c r="F23" s="98"/>
      <c r="G23" s="88">
        <v>23000000</v>
      </c>
      <c r="H23" s="88">
        <v>2250000</v>
      </c>
      <c r="I23" s="43" t="s">
        <v>92</v>
      </c>
      <c r="J23" s="44" t="s">
        <v>81</v>
      </c>
    </row>
    <row r="24" spans="1:10" ht="15">
      <c r="A24" s="1"/>
      <c r="B24" s="45"/>
      <c r="C24" s="45"/>
      <c r="D24" s="45"/>
      <c r="E24" s="131" t="s">
        <v>77</v>
      </c>
      <c r="F24" s="98"/>
      <c r="G24" s="89">
        <f>G23</f>
        <v>23000000</v>
      </c>
      <c r="H24" s="89">
        <f>H22+H17+H23</f>
        <v>14999208.77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62" t="s">
        <v>42</v>
      </c>
      <c r="C26" s="63" t="s">
        <v>1</v>
      </c>
      <c r="D26" s="64"/>
      <c r="E26" s="65" t="s">
        <v>43</v>
      </c>
      <c r="F26" s="51"/>
      <c r="G26" s="52"/>
      <c r="H26" s="52"/>
      <c r="I26" s="52"/>
      <c r="J26" s="52"/>
    </row>
    <row r="27" spans="1:10" ht="15">
      <c r="A27" s="1"/>
      <c r="B27" s="66" t="s">
        <v>46</v>
      </c>
      <c r="C27" s="67">
        <v>42643</v>
      </c>
      <c r="D27" s="68"/>
      <c r="E27" s="69">
        <v>400616</v>
      </c>
      <c r="F27" s="51"/>
      <c r="G27" s="52"/>
      <c r="H27" s="52"/>
      <c r="I27" s="52"/>
      <c r="J27" s="52"/>
    </row>
    <row r="28" spans="1:10" ht="15">
      <c r="A28" s="1"/>
      <c r="B28" s="70"/>
      <c r="C28" s="70"/>
      <c r="D28" s="70"/>
      <c r="E28" s="71"/>
      <c r="F28" s="51"/>
      <c r="G28" s="52"/>
      <c r="H28" s="52"/>
      <c r="I28" s="52"/>
      <c r="J28" s="52"/>
    </row>
    <row r="29" spans="1:10" ht="15">
      <c r="A29" s="1"/>
      <c r="B29" s="70"/>
      <c r="C29" s="70"/>
      <c r="D29" s="70"/>
      <c r="E29" s="71"/>
      <c r="F29" s="51"/>
      <c r="G29" s="52"/>
      <c r="H29" s="52"/>
      <c r="I29" s="52"/>
      <c r="J29" s="52"/>
    </row>
    <row r="30" spans="1:10" ht="38.25" customHeight="1">
      <c r="A30" s="1"/>
      <c r="B30" s="124"/>
      <c r="C30" s="125"/>
      <c r="D30" s="72"/>
      <c r="E30" s="72"/>
      <c r="F30" s="16"/>
      <c r="H30" s="16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2:10" ht="15">
      <c r="B35" s="87" t="s">
        <v>65</v>
      </c>
      <c r="C35" s="87"/>
      <c r="D35" s="87"/>
      <c r="I35" s="52"/>
      <c r="J35" s="52"/>
    </row>
    <row r="36" spans="2:10" ht="15">
      <c r="B36" s="87"/>
      <c r="C36" s="87"/>
      <c r="D36" s="87"/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</sheetData>
  <sheetProtection/>
  <mergeCells count="31">
    <mergeCell ref="E23:F23"/>
    <mergeCell ref="E18:F18"/>
    <mergeCell ref="B10:B13"/>
    <mergeCell ref="I9:I10"/>
    <mergeCell ref="E9:E10"/>
    <mergeCell ref="F9:F10"/>
    <mergeCell ref="G9:G10"/>
    <mergeCell ref="H9:H10"/>
    <mergeCell ref="C10:C13"/>
    <mergeCell ref="I5:I8"/>
    <mergeCell ref="J5:J8"/>
    <mergeCell ref="B30:C30"/>
    <mergeCell ref="E16:F16"/>
    <mergeCell ref="B15:C15"/>
    <mergeCell ref="E15:J15"/>
    <mergeCell ref="E17:F17"/>
    <mergeCell ref="E24:F24"/>
    <mergeCell ref="E20:F20"/>
    <mergeCell ref="E5:F5"/>
    <mergeCell ref="G5:H5"/>
    <mergeCell ref="B1:J2"/>
    <mergeCell ref="C3:J3"/>
    <mergeCell ref="B4:C4"/>
    <mergeCell ref="E4:J4"/>
    <mergeCell ref="E6:G6"/>
    <mergeCell ref="E7:G7"/>
    <mergeCell ref="E8:G8"/>
    <mergeCell ref="E22:F22"/>
    <mergeCell ref="J9:J10"/>
    <mergeCell ref="E19:F19"/>
    <mergeCell ref="E21:F21"/>
  </mergeCells>
  <hyperlinks>
    <hyperlink ref="I17" location="Застава!A1" display="Застава!A1"/>
    <hyperlink ref="J17" location="Порука!A1" display="Порука"/>
    <hyperlink ref="J18:J23" location="Порука!A1" display="Порука"/>
    <hyperlink ref="I22" location="Застава!A1" display="Застава!A1"/>
    <hyperlink ref="I23" location="Застава!A1" display="Застава!A1"/>
  </hyperlinks>
  <printOptions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4.7109375" style="0" customWidth="1"/>
    <col min="4" max="4" width="30.421875" style="0" customWidth="1"/>
    <col min="5" max="5" width="22.28125" style="0" customWidth="1"/>
    <col min="6" max="6" width="16.28125" style="0" customWidth="1"/>
  </cols>
  <sheetData>
    <row r="1" ht="15">
      <c r="A1" s="3" t="s">
        <v>83</v>
      </c>
    </row>
    <row r="2" spans="1:6" ht="39.75" customHeight="1">
      <c r="A2" s="18" t="s">
        <v>2</v>
      </c>
      <c r="B2" s="19" t="s">
        <v>52</v>
      </c>
      <c r="C2" s="19" t="s">
        <v>53</v>
      </c>
      <c r="D2" s="19" t="s">
        <v>54</v>
      </c>
      <c r="E2" s="19">
        <v>0</v>
      </c>
      <c r="F2" s="19">
        <v>0</v>
      </c>
    </row>
    <row r="3" spans="1:6" ht="15">
      <c r="A3" s="12" t="s">
        <v>75</v>
      </c>
      <c r="B3" s="21">
        <v>9395957.22</v>
      </c>
      <c r="C3" s="21">
        <v>21276</v>
      </c>
      <c r="D3" s="21">
        <v>3331975.55</v>
      </c>
      <c r="E3" s="21">
        <v>11750000</v>
      </c>
      <c r="F3" s="21">
        <v>2250000</v>
      </c>
    </row>
    <row r="4" spans="1:6" ht="15">
      <c r="A4" s="12" t="s">
        <v>3</v>
      </c>
      <c r="B4" s="22" t="s">
        <v>68</v>
      </c>
      <c r="C4" s="22" t="s">
        <v>68</v>
      </c>
      <c r="D4" s="22" t="s">
        <v>68</v>
      </c>
      <c r="E4" s="22">
        <v>40177</v>
      </c>
      <c r="F4" s="22" t="s">
        <v>68</v>
      </c>
    </row>
    <row r="5" spans="1:6" ht="15">
      <c r="A5" s="12" t="s">
        <v>76</v>
      </c>
      <c r="B5" s="21">
        <v>9395957.22</v>
      </c>
      <c r="C5" s="21">
        <v>21276</v>
      </c>
      <c r="D5" s="21">
        <v>3331975.55</v>
      </c>
      <c r="E5" s="21">
        <v>23000000</v>
      </c>
      <c r="F5" s="21">
        <v>2250000</v>
      </c>
    </row>
    <row r="6" spans="1:6" ht="22.5">
      <c r="A6" s="12" t="s">
        <v>4</v>
      </c>
      <c r="B6" s="19" t="s">
        <v>55</v>
      </c>
      <c r="C6" s="19" t="s">
        <v>55</v>
      </c>
      <c r="D6" s="19" t="s">
        <v>55</v>
      </c>
      <c r="E6" s="19" t="s">
        <v>50</v>
      </c>
      <c r="F6" s="19" t="s">
        <v>51</v>
      </c>
    </row>
    <row r="7" spans="1:6" s="30" customFormat="1" ht="140.25" customHeight="1">
      <c r="A7" s="20" t="s">
        <v>5</v>
      </c>
      <c r="B7" s="19" t="s">
        <v>62</v>
      </c>
      <c r="C7" s="19" t="s">
        <v>93</v>
      </c>
      <c r="D7" s="19" t="s">
        <v>63</v>
      </c>
      <c r="E7" s="19" t="s">
        <v>94</v>
      </c>
      <c r="F7" s="19" t="s">
        <v>64</v>
      </c>
    </row>
    <row r="8" spans="1:6" ht="33.75">
      <c r="A8" s="20" t="s">
        <v>6</v>
      </c>
      <c r="B8" s="19" t="s">
        <v>85</v>
      </c>
      <c r="C8" s="19" t="s">
        <v>86</v>
      </c>
      <c r="D8" s="19" t="s">
        <v>85</v>
      </c>
      <c r="E8" s="19" t="s">
        <v>95</v>
      </c>
      <c r="F8" s="92" t="s">
        <v>96</v>
      </c>
    </row>
    <row r="11" spans="1:3" ht="15">
      <c r="A11" s="87" t="s">
        <v>65</v>
      </c>
      <c r="B11" s="87"/>
      <c r="C11" s="87"/>
    </row>
    <row r="12" spans="1:3" ht="15">
      <c r="A12" s="87"/>
      <c r="B12" s="87"/>
      <c r="C12" s="8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110" zoomScaleSheetLayoutView="110" zoomScalePageLayoutView="0" workbookViewId="0" topLeftCell="A1">
      <selection activeCell="A9" sqref="A9:IV9"/>
    </sheetView>
  </sheetViews>
  <sheetFormatPr defaultColWidth="9.140625" defaultRowHeight="15"/>
  <cols>
    <col min="1" max="1" width="63.8515625" style="0" customWidth="1"/>
    <col min="2" max="2" width="15.7109375" style="76" bestFit="1" customWidth="1"/>
    <col min="3" max="5" width="14.7109375" style="76" bestFit="1" customWidth="1"/>
    <col min="6" max="6" width="14.7109375" style="0" bestFit="1" customWidth="1"/>
  </cols>
  <sheetData>
    <row r="1" ht="15">
      <c r="A1" s="17" t="s">
        <v>84</v>
      </c>
    </row>
    <row r="2" spans="1:6" ht="22.5">
      <c r="A2" s="12" t="s">
        <v>80</v>
      </c>
      <c r="B2" s="77"/>
      <c r="C2" s="80" t="s">
        <v>85</v>
      </c>
      <c r="D2" s="80" t="s">
        <v>85</v>
      </c>
      <c r="E2" s="80" t="s">
        <v>85</v>
      </c>
      <c r="F2" s="80"/>
    </row>
    <row r="3" spans="1:6" s="30" customFormat="1" ht="39">
      <c r="A3" s="11" t="s">
        <v>79</v>
      </c>
      <c r="B3" s="78" t="s">
        <v>58</v>
      </c>
      <c r="C3" s="78" t="s">
        <v>61</v>
      </c>
      <c r="D3" s="78" t="s">
        <v>61</v>
      </c>
      <c r="E3" s="78" t="s">
        <v>61</v>
      </c>
      <c r="F3" s="90" t="s">
        <v>61</v>
      </c>
    </row>
    <row r="4" spans="1:6" ht="15">
      <c r="A4" s="11" t="s">
        <v>78</v>
      </c>
      <c r="B4" s="79" t="s">
        <v>59</v>
      </c>
      <c r="C4" s="79"/>
      <c r="D4" s="79"/>
      <c r="E4" s="79"/>
      <c r="F4" s="79"/>
    </row>
    <row r="7" spans="1:5" ht="15">
      <c r="A7" s="87" t="s">
        <v>65</v>
      </c>
      <c r="B7" s="87"/>
      <c r="C7" s="87"/>
      <c r="D7"/>
      <c r="E7"/>
    </row>
    <row r="8" spans="1:5" ht="15">
      <c r="A8" s="87"/>
      <c r="B8" s="87"/>
      <c r="C8" s="87"/>
      <c r="D8"/>
      <c r="E8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57" customWidth="1"/>
    <col min="4" max="4" width="38.28125" style="6" customWidth="1"/>
    <col min="5" max="5" width="22.28125" style="0" customWidth="1"/>
    <col min="6" max="6" width="31.7109375" style="0" customWidth="1"/>
    <col min="7" max="7" width="48.140625" style="0" customWidth="1"/>
  </cols>
  <sheetData>
    <row r="1" spans="1:3" ht="15">
      <c r="A1" s="138" t="s">
        <v>42</v>
      </c>
      <c r="B1" s="138"/>
      <c r="C1" s="55" t="s">
        <v>46</v>
      </c>
    </row>
    <row r="2" spans="1:3" ht="15">
      <c r="A2" s="138" t="s">
        <v>1</v>
      </c>
      <c r="B2" s="138"/>
      <c r="C2" s="55">
        <v>42643</v>
      </c>
    </row>
    <row r="3" spans="1:3" ht="30" customHeight="1">
      <c r="A3" s="138" t="s">
        <v>44</v>
      </c>
      <c r="B3" s="138"/>
      <c r="C3" s="55">
        <v>400616</v>
      </c>
    </row>
    <row r="6" spans="1:6" ht="15">
      <c r="A6" s="137" t="s">
        <v>69</v>
      </c>
      <c r="B6" s="137"/>
      <c r="C6" s="137"/>
      <c r="D6" s="137"/>
      <c r="E6" s="137"/>
      <c r="F6" s="137"/>
    </row>
    <row r="7" spans="1:6" ht="15">
      <c r="A7" s="2" t="s">
        <v>70</v>
      </c>
      <c r="B7" s="2" t="s">
        <v>71</v>
      </c>
      <c r="C7" s="56" t="s">
        <v>72</v>
      </c>
      <c r="D7" s="54" t="s">
        <v>73</v>
      </c>
      <c r="E7" s="2" t="s">
        <v>74</v>
      </c>
      <c r="F7" s="2" t="s">
        <v>82</v>
      </c>
    </row>
    <row r="8" spans="1:6" ht="15">
      <c r="A8" s="2">
        <v>1</v>
      </c>
      <c r="B8" s="15">
        <v>42816</v>
      </c>
      <c r="C8" s="83">
        <v>23186200.87</v>
      </c>
      <c r="D8" s="58"/>
      <c r="E8" s="60"/>
      <c r="F8" s="2"/>
    </row>
    <row r="9" spans="1:6" ht="15">
      <c r="A9" s="2">
        <v>2</v>
      </c>
      <c r="B9" s="15">
        <v>42831</v>
      </c>
      <c r="C9" s="83">
        <v>20867580.783</v>
      </c>
      <c r="D9" s="59"/>
      <c r="E9" s="60"/>
      <c r="F9" s="2"/>
    </row>
    <row r="10" spans="1:6" ht="15">
      <c r="A10" s="2">
        <v>3</v>
      </c>
      <c r="B10" s="15">
        <v>42846</v>
      </c>
      <c r="C10" s="83">
        <v>18548960.696000002</v>
      </c>
      <c r="D10" s="59"/>
      <c r="E10" s="60"/>
      <c r="F10" s="2"/>
    </row>
    <row r="11" spans="1:6" ht="15">
      <c r="A11" s="2">
        <v>4</v>
      </c>
      <c r="B11" s="15">
        <v>42866</v>
      </c>
      <c r="C11" s="83">
        <v>16230340.609</v>
      </c>
      <c r="D11" s="59"/>
      <c r="E11" s="60"/>
      <c r="F11" s="2"/>
    </row>
    <row r="12" spans="1:6" ht="15">
      <c r="A12" s="2"/>
      <c r="B12" s="15"/>
      <c r="C12" s="83"/>
      <c r="D12" s="59"/>
      <c r="E12" s="14"/>
      <c r="F12" s="2"/>
    </row>
    <row r="13" spans="1:6" ht="15">
      <c r="A13" s="2">
        <v>5</v>
      </c>
      <c r="B13" s="15">
        <v>42964</v>
      </c>
      <c r="C13" s="74">
        <v>14607306.55</v>
      </c>
      <c r="D13" s="59"/>
      <c r="E13" s="14"/>
      <c r="F13" s="2"/>
    </row>
    <row r="14" spans="1:6" ht="15">
      <c r="A14" s="2">
        <v>6</v>
      </c>
      <c r="B14" s="15">
        <v>42983</v>
      </c>
      <c r="C14" s="74">
        <v>13146575.9</v>
      </c>
      <c r="D14" s="59"/>
      <c r="E14" s="14"/>
      <c r="F14" s="2"/>
    </row>
    <row r="15" spans="1:6" ht="15">
      <c r="A15" s="2">
        <v>7</v>
      </c>
      <c r="B15" s="15">
        <v>42999</v>
      </c>
      <c r="C15" s="74">
        <v>11685845.24</v>
      </c>
      <c r="D15" s="59"/>
      <c r="E15" s="14"/>
      <c r="F15" s="2"/>
    </row>
    <row r="16" spans="1:6" ht="15">
      <c r="A16" s="2">
        <v>8</v>
      </c>
      <c r="B16" s="15">
        <v>43017</v>
      </c>
      <c r="C16" s="74">
        <v>10225114.59</v>
      </c>
      <c r="D16" s="59"/>
      <c r="E16" s="14"/>
      <c r="F16" s="81"/>
    </row>
    <row r="17" spans="1:6" ht="15">
      <c r="A17" s="81"/>
      <c r="B17" s="84"/>
      <c r="C17" s="74"/>
      <c r="D17" s="59"/>
      <c r="E17" s="14"/>
      <c r="F17" s="81"/>
    </row>
    <row r="18" spans="1:6" ht="15">
      <c r="A18" s="81">
        <v>9</v>
      </c>
      <c r="B18" s="85">
        <v>43074</v>
      </c>
      <c r="C18" s="86">
        <v>9202603.12</v>
      </c>
      <c r="D18" s="59"/>
      <c r="E18" s="14"/>
      <c r="F18" s="81"/>
    </row>
    <row r="19" spans="1:6" ht="15">
      <c r="A19" s="81">
        <v>10</v>
      </c>
      <c r="B19" s="85">
        <v>43088</v>
      </c>
      <c r="C19" s="86">
        <v>8282342.81</v>
      </c>
      <c r="D19" s="59"/>
      <c r="E19" s="14"/>
      <c r="F19" s="81"/>
    </row>
    <row r="20" spans="1:6" ht="15">
      <c r="A20" s="81">
        <v>11</v>
      </c>
      <c r="B20" s="85">
        <v>43103</v>
      </c>
      <c r="C20" s="86">
        <v>7362082.5</v>
      </c>
      <c r="D20" s="59"/>
      <c r="E20" s="14"/>
      <c r="F20" s="81"/>
    </row>
    <row r="21" spans="1:6" ht="15">
      <c r="A21" s="81">
        <v>12</v>
      </c>
      <c r="B21" s="85">
        <v>43118</v>
      </c>
      <c r="C21" s="86">
        <v>6441822.18</v>
      </c>
      <c r="D21" s="59"/>
      <c r="E21" s="14"/>
      <c r="F21" s="81"/>
    </row>
    <row r="22" spans="1:6" ht="15">
      <c r="A22" s="2"/>
      <c r="B22" s="15"/>
      <c r="C22" s="74"/>
      <c r="D22" s="59"/>
      <c r="E22" s="14"/>
      <c r="F22" s="81"/>
    </row>
    <row r="23" spans="1:6" ht="15">
      <c r="A23" s="2"/>
      <c r="B23" s="15"/>
      <c r="C23" s="74"/>
      <c r="D23" s="59"/>
      <c r="E23" s="14"/>
      <c r="F23" s="81"/>
    </row>
    <row r="24" spans="1:6" ht="15">
      <c r="A24" s="2"/>
      <c r="B24" s="15"/>
      <c r="C24" s="74"/>
      <c r="D24" s="82"/>
      <c r="E24" s="81"/>
      <c r="F24" s="81"/>
    </row>
    <row r="25" spans="1:6" ht="15" customHeight="1">
      <c r="A25" s="4" t="s">
        <v>65</v>
      </c>
      <c r="B25" s="4"/>
      <c r="C25" s="4"/>
      <c r="D25" s="4" t="s">
        <v>65</v>
      </c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4">
    <mergeCell ref="A6:F6"/>
    <mergeCell ref="A1:B1"/>
    <mergeCell ref="A2:B2"/>
    <mergeCell ref="A3:B3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2018-02-27T19:40:41Z</cp:lastPrinted>
  <dcterms:created xsi:type="dcterms:W3CDTF">2015-10-12T12:03:25Z</dcterms:created>
  <dcterms:modified xsi:type="dcterms:W3CDTF">2018-02-28T14:33:20Z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