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журнал торгів" sheetId="1" r:id="rId1"/>
    <sheet name="ПублПасп" sheetId="2" r:id="rId2"/>
    <sheet name="Порук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<sst xmlns="http://schemas.openxmlformats.org/spreadsheetml/2006/main" count="107" uniqueCount="75">
  <si>
    <t>Порука</t>
  </si>
  <si>
    <t>Інше</t>
  </si>
  <si>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</si>
  <si>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</si>
  <si>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</si>
  <si>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</si>
  <si>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</si>
  <si>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</si>
  <si>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</si>
  <si>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</si>
  <si>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</si>
  <si>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</si>
  <si>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</si>
  <si>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</si>
  <si>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</si>
  <si>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</si>
  <si>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</si>
  <si>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</si>
  <si>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</si>
  <si>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</si>
  <si>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</si>
  <si>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</si>
  <si>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</si>
  <si>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</si>
  <si>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</si>
  <si>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</si>
  <si>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</si>
  <si>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</si>
  <si>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</si>
  <si>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</si>
  <si>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</si>
  <si>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</si>
  <si>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</si>
  <si>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</si>
  <si>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</si>
  <si>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</si>
  <si>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</si>
  <si>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</si>
  <si>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</si>
  <si>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</si>
  <si>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</si>
  <si>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</si>
  <si>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</si>
  <si>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</si>
  <si>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</si>
  <si>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</si>
  <si>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</si>
  <si>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Облігації відсоткові іменні</t>
  </si>
  <si>
    <t>ПАТ БАНК ФОРУМ</t>
  </si>
  <si>
    <t>Вирощування зернових культур</t>
  </si>
  <si>
    <t xml:space="preserve"> ОПИС ЕМІТЕНТА</t>
  </si>
  <si>
    <t xml:space="preserve"> ОПИС ЗАБОРГОВАНОСТІ ТА ОСНОВНІ ДАНІ ЩОДО ЦП</t>
  </si>
  <si>
    <t xml:space="preserve"> Тип ЦП:</t>
  </si>
  <si>
    <t>Місце знаходження Емітента (область, місто):</t>
  </si>
  <si>
    <t>Дата погашення</t>
  </si>
  <si>
    <t>Т-100/06 від 03.03.2006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</si>
  <si>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</si>
  <si>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ТОВ "Е.Р.С.Т.Е."</t>
  </si>
  <si>
    <t xml:space="preserve"> ЗАБЕЗПЕЧЕННЯ ЗА ДОГОВОРАМИ</t>
  </si>
  <si>
    <t>Договір купівлі-продажу ЦП (№ договору, дата):</t>
  </si>
  <si>
    <t>Миколаївська область, село Шевченкове</t>
  </si>
  <si>
    <t>Дата визнання Емітента банкрутом:</t>
  </si>
  <si>
    <t>так в реєстр кредиторів емітента,
ні в реєстр кредиторів поручителя</t>
  </si>
  <si>
    <t xml:space="preserve"> Залишок заборгованості по тілу в валюті</t>
  </si>
  <si>
    <t>Заборгованість по нарахованим доходам  в валюті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</si>
  <si>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</si>
  <si>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</si>
  <si>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</si>
  <si>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юридичної особи</t>
  </si>
  <si>
    <t>ТБ Українська універсальна спеціалізована біржа</t>
  </si>
  <si>
    <t>ТОВ «Національна електронна біржа»</t>
  </si>
  <si>
    <t>ТБ "Українська міжрегіональна спеціалізована"</t>
  </si>
  <si>
    <t>Єдиний кабінет</t>
  </si>
  <si>
    <t>станом на 01.03.2018 року</t>
  </si>
  <si>
    <t>ПУБЛІЧНИЙ ПАСПОРТ АКТИВУ
щодо дебіторської заборгованості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</si>
</sst>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"/>
    <numFmt numFmtId="194" formatCode="[$-FC19]d\ mmmm\ yyyy\ &quot;г.&quot;"/>
    <numFmt numFmtId="195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56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8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0" fontId="45" fillId="0" borderId="10" xfId="0" applyFont="1" applyBorder="1" applyAlignment="1">
      <alignment horizontal="center" vertical="center"/>
    </xf>
    <xf numFmtId="41" fontId="45" fillId="0" borderId="10" xfId="0" applyNumberFormat="1" applyFont="1" applyBorder="1" applyAlignment="1">
      <alignment horizontal="center"/>
    </xf>
    <xf numFmtId="43" fontId="0" fillId="0" borderId="10" xfId="61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 applyProtection="1">
      <alignment/>
      <protection/>
    </xf>
    <xf numFmtId="0" fontId="48" fillId="0" borderId="12" xfId="0" applyFont="1" applyFill="1" applyBorder="1" applyAlignment="1">
      <alignment horizontal="center"/>
    </xf>
    <xf numFmtId="0" fontId="48" fillId="0" borderId="10" xfId="0" applyFont="1" applyFill="1" applyBorder="1" applyAlignment="1" applyProtection="1">
      <alignment horizontal="left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3" fontId="46" fillId="0" borderId="14" xfId="0" applyNumberFormat="1" applyFont="1" applyFill="1" applyBorder="1" applyAlignment="1" applyProtection="1">
      <alignment horizontal="right"/>
      <protection/>
    </xf>
    <xf numFmtId="188" fontId="46" fillId="0" borderId="14" xfId="61" applyNumberFormat="1" applyFont="1" applyFill="1" applyBorder="1" applyAlignment="1" applyProtection="1">
      <alignment horizontal="right"/>
      <protection/>
    </xf>
    <xf numFmtId="0" fontId="46" fillId="0" borderId="13" xfId="0" applyFont="1" applyFill="1" applyBorder="1" applyAlignment="1" applyProtection="1">
      <alignment horizontal="left" vertical="center"/>
      <protection/>
    </xf>
    <xf numFmtId="0" fontId="46" fillId="0" borderId="15" xfId="0" applyFont="1" applyFill="1" applyBorder="1" applyAlignment="1" applyProtection="1">
      <alignment horizontal="right"/>
      <protection/>
    </xf>
    <xf numFmtId="14" fontId="46" fillId="0" borderId="14" xfId="0" applyNumberFormat="1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/>
      <protection/>
    </xf>
    <xf numFmtId="188" fontId="46" fillId="0" borderId="10" xfId="61" applyNumberFormat="1" applyFont="1" applyBorder="1" applyAlignment="1" applyProtection="1">
      <alignment horizontal="center" wrapText="1"/>
      <protection/>
    </xf>
    <xf numFmtId="10" fontId="46" fillId="0" borderId="14" xfId="0" applyNumberFormat="1" applyFont="1" applyFill="1" applyBorder="1" applyAlignment="1" applyProtection="1">
      <alignment horizontal="center"/>
      <protection/>
    </xf>
    <xf numFmtId="0" fontId="46" fillId="0" borderId="16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188" fontId="46" fillId="0" borderId="0" xfId="61" applyNumberFormat="1" applyFont="1" applyBorder="1" applyAlignment="1" applyProtection="1">
      <alignment horizontal="center" wrapText="1"/>
      <protection/>
    </xf>
    <xf numFmtId="9" fontId="46" fillId="0" borderId="11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/>
      <protection/>
    </xf>
    <xf numFmtId="14" fontId="46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89" fontId="49" fillId="0" borderId="10" xfId="0" applyNumberFormat="1" applyFont="1" applyFill="1" applyBorder="1" applyAlignment="1" applyProtection="1">
      <alignment vertical="center"/>
      <protection locked="0"/>
    </xf>
    <xf numFmtId="0" fontId="50" fillId="34" borderId="10" xfId="42" applyFont="1" applyFill="1" applyBorder="1" applyAlignment="1" applyProtection="1">
      <alignment horizontal="center"/>
      <protection/>
    </xf>
    <xf numFmtId="0" fontId="50" fillId="0" borderId="10" xfId="42" applyFont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/>
    </xf>
    <xf numFmtId="3" fontId="48" fillId="0" borderId="10" xfId="0" applyNumberFormat="1" applyFont="1" applyFill="1" applyBorder="1" applyAlignment="1">
      <alignment horizontal="right" wrapText="1"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wrapText="1"/>
    </xf>
    <xf numFmtId="0" fontId="48" fillId="0" borderId="16" xfId="0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10" fontId="46" fillId="0" borderId="11" xfId="0" applyNumberFormat="1" applyFont="1" applyFill="1" applyBorder="1" applyAlignment="1" applyProtection="1">
      <alignment horizontal="center"/>
      <protection/>
    </xf>
    <xf numFmtId="171" fontId="0" fillId="0" borderId="10" xfId="61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8" fillId="0" borderId="13" xfId="0" applyFont="1" applyBorder="1" applyAlignment="1" applyProtection="1">
      <alignment horizontal="left" vertical="center"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0" fontId="48" fillId="33" borderId="13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3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6" fillId="0" borderId="19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left" vertical="center" wrapText="1"/>
      <protection/>
    </xf>
    <xf numFmtId="0" fontId="48" fillId="33" borderId="19" xfId="0" applyFont="1" applyFill="1" applyBorder="1" applyAlignment="1" applyProtection="1">
      <alignment horizontal="center" vertical="center" wrapText="1"/>
      <protection/>
    </xf>
    <xf numFmtId="0" fontId="48" fillId="33" borderId="17" xfId="0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Border="1" applyAlignment="1">
      <alignment vertical="center"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wrapText="1"/>
      <protection/>
    </xf>
    <xf numFmtId="0" fontId="46" fillId="0" borderId="17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6" fillId="0" borderId="18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/>
      <protection/>
    </xf>
    <xf numFmtId="0" fontId="48" fillId="0" borderId="13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5" xfId="0" applyFont="1" applyBorder="1" applyAlignment="1" applyProtection="1">
      <alignment horizontal="left"/>
      <protection/>
    </xf>
    <xf numFmtId="0" fontId="48" fillId="33" borderId="18" xfId="0" applyFont="1" applyFill="1" applyBorder="1" applyAlignment="1" applyProtection="1">
      <alignment horizontal="center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33" borderId="19" xfId="0" applyFont="1" applyFill="1" applyBorder="1" applyAlignment="1" applyProtection="1">
      <alignment horizontal="center" vertical="center"/>
      <protection/>
    </xf>
    <xf numFmtId="0" fontId="48" fillId="33" borderId="17" xfId="0" applyFont="1" applyFill="1" applyBorder="1" applyAlignment="1" applyProtection="1">
      <alignment horizontal="center" vertical="center"/>
      <protection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9</xdr:col>
      <xdr:colOff>495300</xdr:colOff>
      <xdr:row>2</xdr:row>
      <xdr:rowOff>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:C23"/>
    </sheetView>
  </sheetViews>
  <sheetFormatPr defaultColWidth="9.140625" defaultRowHeight="15"/>
  <cols>
    <col min="1" max="1" width="6.00390625" style="0" customWidth="1"/>
    <col min="2" max="2" width="31.7109375" style="0" customWidth="1"/>
    <col min="3" max="3" width="25.140625" style="0" customWidth="1"/>
    <col min="4" max="4" width="29.57421875" style="0" customWidth="1"/>
    <col min="5" max="5" width="14.00390625" style="0" customWidth="1"/>
    <col min="6" max="6" width="46.00390625" style="0" customWidth="1"/>
  </cols>
  <sheetData>
    <row r="1" spans="1:3" ht="15">
      <c r="A1" s="62" t="s">
        <v>46</v>
      </c>
      <c r="B1" s="62"/>
      <c r="C1" s="10" t="s">
        <v>57</v>
      </c>
    </row>
    <row r="2" spans="1:3" ht="15">
      <c r="A2" s="62" t="s">
        <v>10</v>
      </c>
      <c r="B2" s="62"/>
      <c r="C2" s="11">
        <v>41883</v>
      </c>
    </row>
    <row r="3" spans="1:3" ht="15">
      <c r="A3" s="62" t="s">
        <v>56</v>
      </c>
      <c r="B3" s="62"/>
      <c r="C3" s="12">
        <v>0</v>
      </c>
    </row>
    <row r="6" spans="1:6" ht="15">
      <c r="A6" s="61" t="s">
        <v>12</v>
      </c>
      <c r="B6" s="61"/>
      <c r="C6" s="61"/>
      <c r="D6" s="61"/>
      <c r="E6" s="61"/>
      <c r="F6" s="61"/>
    </row>
    <row r="7" spans="1:6" ht="1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</v>
      </c>
    </row>
    <row r="8" spans="1:6" ht="15">
      <c r="A8" s="1">
        <v>1</v>
      </c>
      <c r="B8" s="5">
        <v>42627</v>
      </c>
      <c r="C8" s="15">
        <v>978445.5</v>
      </c>
      <c r="D8" s="6"/>
      <c r="E8" s="4"/>
      <c r="F8" s="1" t="s">
        <v>69</v>
      </c>
    </row>
    <row r="9" spans="1:6" ht="15">
      <c r="A9" s="1">
        <v>2</v>
      </c>
      <c r="B9" s="5">
        <v>42656</v>
      </c>
      <c r="C9" s="15">
        <f>C8*0.9</f>
        <v>880600.9500000001</v>
      </c>
      <c r="D9" s="6"/>
      <c r="E9" s="4"/>
      <c r="F9" s="1" t="s">
        <v>69</v>
      </c>
    </row>
    <row r="10" spans="1:6" ht="15">
      <c r="A10" s="1">
        <v>3</v>
      </c>
      <c r="B10" s="5">
        <v>42684</v>
      </c>
      <c r="C10" s="15">
        <f>C9*0.9</f>
        <v>792540.8550000001</v>
      </c>
      <c r="D10" s="6"/>
      <c r="E10" s="4"/>
      <c r="F10" s="1" t="s">
        <v>69</v>
      </c>
    </row>
    <row r="11" spans="1:6" ht="15">
      <c r="A11" s="1">
        <v>4</v>
      </c>
      <c r="B11" s="5">
        <v>42720</v>
      </c>
      <c r="C11" s="15">
        <f>C10*0.9</f>
        <v>713286.7695</v>
      </c>
      <c r="D11" s="6"/>
      <c r="E11" s="4"/>
      <c r="F11" s="1" t="s">
        <v>69</v>
      </c>
    </row>
    <row r="12" spans="1:6" ht="15">
      <c r="A12" s="1">
        <v>5</v>
      </c>
      <c r="B12" s="5">
        <v>42810</v>
      </c>
      <c r="C12" s="15">
        <v>641959</v>
      </c>
      <c r="D12" s="6"/>
      <c r="E12" s="4"/>
      <c r="F12" s="1" t="s">
        <v>70</v>
      </c>
    </row>
    <row r="13" spans="1:6" ht="15">
      <c r="A13" s="1">
        <v>6</v>
      </c>
      <c r="B13" s="5">
        <v>42829</v>
      </c>
      <c r="C13" s="15">
        <v>577763.1</v>
      </c>
      <c r="D13" s="6"/>
      <c r="E13" s="4"/>
      <c r="F13" s="1" t="s">
        <v>70</v>
      </c>
    </row>
    <row r="14" spans="1:6" ht="15">
      <c r="A14" s="1">
        <v>7</v>
      </c>
      <c r="B14" s="5">
        <v>42846</v>
      </c>
      <c r="C14" s="15">
        <v>513567.2</v>
      </c>
      <c r="D14" s="6"/>
      <c r="E14" s="4"/>
      <c r="F14" s="1" t="s">
        <v>70</v>
      </c>
    </row>
    <row r="15" spans="1:6" ht="15">
      <c r="A15" s="1">
        <v>8</v>
      </c>
      <c r="B15" s="5">
        <v>42872</v>
      </c>
      <c r="C15" s="15">
        <v>449371.3</v>
      </c>
      <c r="D15" s="6"/>
      <c r="E15" s="4"/>
      <c r="F15" s="1" t="s">
        <v>70</v>
      </c>
    </row>
    <row r="16" spans="1:6" ht="15">
      <c r="A16" s="1">
        <v>9</v>
      </c>
      <c r="B16" s="5">
        <v>42970</v>
      </c>
      <c r="C16" s="60">
        <f>C15*0.9</f>
        <v>404434.17</v>
      </c>
      <c r="D16" s="6"/>
      <c r="E16" s="4"/>
      <c r="F16" s="1" t="s">
        <v>71</v>
      </c>
    </row>
    <row r="17" spans="1:6" ht="15">
      <c r="A17" s="1">
        <v>10</v>
      </c>
      <c r="B17" s="5">
        <v>42986</v>
      </c>
      <c r="C17" s="60">
        <f>C16*0.9</f>
        <v>363990.75299999997</v>
      </c>
      <c r="D17" s="6"/>
      <c r="E17" s="4"/>
      <c r="F17" s="1" t="s">
        <v>71</v>
      </c>
    </row>
    <row r="18" spans="1:6" ht="15">
      <c r="A18" s="1">
        <v>11</v>
      </c>
      <c r="B18" s="5">
        <v>43000</v>
      </c>
      <c r="C18" s="60">
        <f>C16*0.8</f>
        <v>323547.336</v>
      </c>
      <c r="D18" s="6"/>
      <c r="E18" s="4"/>
      <c r="F18" s="1" t="s">
        <v>71</v>
      </c>
    </row>
    <row r="19" spans="1:6" ht="15">
      <c r="A19" s="1">
        <v>12</v>
      </c>
      <c r="B19" s="5">
        <v>43014</v>
      </c>
      <c r="C19" s="60">
        <f>C16*0.7</f>
        <v>283103.919</v>
      </c>
      <c r="D19" s="6"/>
      <c r="E19" s="4"/>
      <c r="F19" s="1" t="s">
        <v>71</v>
      </c>
    </row>
    <row r="20" spans="1:6" ht="15">
      <c r="A20" s="1">
        <v>13</v>
      </c>
      <c r="B20" s="5">
        <v>43080</v>
      </c>
      <c r="C20" s="60">
        <f>C19*0.9</f>
        <v>254793.5271</v>
      </c>
      <c r="D20" s="6"/>
      <c r="E20" s="4"/>
      <c r="F20" s="1" t="s">
        <v>72</v>
      </c>
    </row>
    <row r="21" spans="1:6" ht="15">
      <c r="A21" s="1">
        <v>14</v>
      </c>
      <c r="B21" s="5">
        <v>43095</v>
      </c>
      <c r="C21" s="60">
        <f>C20*0.9</f>
        <v>229314.17439</v>
      </c>
      <c r="D21" s="6"/>
      <c r="E21" s="4"/>
      <c r="F21" s="1" t="s">
        <v>72</v>
      </c>
    </row>
    <row r="22" spans="1:6" ht="15">
      <c r="A22" s="1">
        <v>15</v>
      </c>
      <c r="B22" s="5">
        <v>43111</v>
      </c>
      <c r="C22" s="60">
        <f>C20*0.8</f>
        <v>203834.82168000002</v>
      </c>
      <c r="D22" s="6"/>
      <c r="E22" s="4"/>
      <c r="F22" s="1" t="s">
        <v>72</v>
      </c>
    </row>
    <row r="23" spans="1:6" ht="15">
      <c r="A23" s="1">
        <v>16</v>
      </c>
      <c r="B23" s="5">
        <v>43125</v>
      </c>
      <c r="C23" s="60">
        <f>C20*0.7</f>
        <v>178355.46897</v>
      </c>
      <c r="D23" s="1"/>
      <c r="E23" s="1"/>
      <c r="F23" s="1" t="s">
        <v>72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1484375" style="18" customWidth="1"/>
    <col min="2" max="2" width="28.7109375" style="18" customWidth="1"/>
    <col min="3" max="3" width="18.00390625" style="18" customWidth="1"/>
    <col min="4" max="4" width="14.421875" style="18" hidden="1" customWidth="1"/>
    <col min="5" max="5" width="12.7109375" style="18" customWidth="1"/>
    <col min="6" max="6" width="12.140625" style="18" customWidth="1"/>
    <col min="7" max="7" width="13.421875" style="18" customWidth="1"/>
    <col min="8" max="8" width="13.8515625" style="18" customWidth="1"/>
    <col min="9" max="9" width="16.7109375" style="18" customWidth="1"/>
    <col min="10" max="10" width="11.421875" style="18" customWidth="1"/>
    <col min="11" max="11" width="2.28125" style="18" customWidth="1"/>
    <col min="12" max="12" width="11.00390625" style="18" customWidth="1"/>
    <col min="13" max="16384" width="9.140625" style="18" customWidth="1"/>
  </cols>
  <sheetData>
    <row r="1" spans="1:13" ht="11.25">
      <c r="A1" s="16"/>
      <c r="B1" s="89" t="s">
        <v>74</v>
      </c>
      <c r="C1" s="90"/>
      <c r="D1" s="90"/>
      <c r="E1" s="90"/>
      <c r="F1" s="90"/>
      <c r="G1" s="90"/>
      <c r="H1" s="90"/>
      <c r="I1" s="90"/>
      <c r="J1" s="91"/>
      <c r="K1" s="17"/>
      <c r="L1" s="17"/>
      <c r="M1" s="17"/>
    </row>
    <row r="2" spans="1:13" ht="15.75" customHeight="1">
      <c r="A2" s="16"/>
      <c r="B2" s="92"/>
      <c r="C2" s="93"/>
      <c r="D2" s="93"/>
      <c r="E2" s="93"/>
      <c r="F2" s="93"/>
      <c r="G2" s="93"/>
      <c r="H2" s="93"/>
      <c r="I2" s="93"/>
      <c r="J2" s="94"/>
      <c r="K2" s="17"/>
      <c r="L2" s="17"/>
      <c r="M2" s="17"/>
    </row>
    <row r="3" spans="1:13" ht="11.25">
      <c r="A3" s="16"/>
      <c r="B3" s="19" t="s">
        <v>4</v>
      </c>
      <c r="C3" s="95" t="s">
        <v>73</v>
      </c>
      <c r="D3" s="96"/>
      <c r="E3" s="97"/>
      <c r="F3" s="97"/>
      <c r="G3" s="97"/>
      <c r="H3" s="97"/>
      <c r="I3" s="97"/>
      <c r="J3" s="98"/>
      <c r="K3" s="17"/>
      <c r="L3" s="17"/>
      <c r="M3" s="17"/>
    </row>
    <row r="4" spans="1:13" ht="11.25">
      <c r="A4" s="16"/>
      <c r="B4" s="65" t="s">
        <v>50</v>
      </c>
      <c r="C4" s="99"/>
      <c r="D4" s="20"/>
      <c r="E4" s="66" t="s">
        <v>51</v>
      </c>
      <c r="F4" s="100"/>
      <c r="G4" s="100"/>
      <c r="H4" s="100"/>
      <c r="I4" s="100"/>
      <c r="J4" s="100"/>
      <c r="K4" s="17"/>
      <c r="L4" s="17"/>
      <c r="M4" s="17"/>
    </row>
    <row r="5" spans="1:10" ht="11.25">
      <c r="A5" s="16"/>
      <c r="B5" s="21" t="s">
        <v>40</v>
      </c>
      <c r="C5" s="22" t="s">
        <v>48</v>
      </c>
      <c r="D5" s="23"/>
      <c r="E5" s="87" t="s">
        <v>52</v>
      </c>
      <c r="F5" s="86"/>
      <c r="G5" s="88" t="s">
        <v>47</v>
      </c>
      <c r="H5" s="86"/>
      <c r="I5" s="77" t="s">
        <v>43</v>
      </c>
      <c r="J5" s="80" t="s">
        <v>2</v>
      </c>
    </row>
    <row r="6" spans="1:10" ht="22.5" customHeight="1">
      <c r="A6" s="16"/>
      <c r="B6" s="24" t="s">
        <v>59</v>
      </c>
      <c r="C6" s="22" t="s">
        <v>55</v>
      </c>
      <c r="D6" s="23"/>
      <c r="E6" s="84" t="s">
        <v>45</v>
      </c>
      <c r="F6" s="85"/>
      <c r="G6" s="86"/>
      <c r="H6" s="25">
        <v>3261485</v>
      </c>
      <c r="I6" s="78"/>
      <c r="J6" s="81"/>
    </row>
    <row r="7" spans="1:10" ht="11.25">
      <c r="A7" s="16"/>
      <c r="B7" s="24" t="s">
        <v>41</v>
      </c>
      <c r="C7" s="22" t="s">
        <v>11</v>
      </c>
      <c r="D7" s="23"/>
      <c r="E7" s="87" t="s">
        <v>21</v>
      </c>
      <c r="F7" s="85"/>
      <c r="G7" s="86"/>
      <c r="H7" s="26" t="s">
        <v>9</v>
      </c>
      <c r="I7" s="78"/>
      <c r="J7" s="82"/>
    </row>
    <row r="8" spans="1:10" ht="11.25">
      <c r="A8" s="16"/>
      <c r="B8" s="24" t="s">
        <v>42</v>
      </c>
      <c r="C8" s="27" t="s">
        <v>49</v>
      </c>
      <c r="D8" s="23"/>
      <c r="E8" s="87" t="s">
        <v>36</v>
      </c>
      <c r="F8" s="85"/>
      <c r="G8" s="86"/>
      <c r="H8" s="28" t="s">
        <v>2</v>
      </c>
      <c r="I8" s="79"/>
      <c r="J8" s="83"/>
    </row>
    <row r="9" spans="1:10" ht="36" customHeight="1">
      <c r="A9" s="16"/>
      <c r="B9" s="24" t="s">
        <v>44</v>
      </c>
      <c r="C9" s="22" t="s">
        <v>3</v>
      </c>
      <c r="D9" s="23"/>
      <c r="E9" s="73" t="s">
        <v>37</v>
      </c>
      <c r="F9" s="73" t="s">
        <v>54</v>
      </c>
      <c r="G9" s="101" t="s">
        <v>5</v>
      </c>
      <c r="H9" s="73" t="s">
        <v>63</v>
      </c>
      <c r="I9" s="73" t="s">
        <v>64</v>
      </c>
      <c r="J9" s="73" t="s">
        <v>6</v>
      </c>
    </row>
    <row r="10" spans="1:10" ht="11.25">
      <c r="A10" s="16"/>
      <c r="B10" s="103" t="s">
        <v>53</v>
      </c>
      <c r="C10" s="70" t="s">
        <v>60</v>
      </c>
      <c r="D10" s="23"/>
      <c r="E10" s="74"/>
      <c r="F10" s="74"/>
      <c r="G10" s="102"/>
      <c r="H10" s="74"/>
      <c r="I10" s="74"/>
      <c r="J10" s="74"/>
    </row>
    <row r="11" spans="1:10" ht="11.25">
      <c r="A11" s="16"/>
      <c r="B11" s="104"/>
      <c r="C11" s="71"/>
      <c r="D11" s="23"/>
      <c r="E11" s="29">
        <v>38778</v>
      </c>
      <c r="F11" s="29">
        <v>40309</v>
      </c>
      <c r="G11" s="30">
        <v>980</v>
      </c>
      <c r="H11" s="31">
        <v>2900000</v>
      </c>
      <c r="I11" s="31">
        <v>361485</v>
      </c>
      <c r="J11" s="32">
        <v>0.175</v>
      </c>
    </row>
    <row r="12" spans="1:10" ht="11.25">
      <c r="A12" s="16"/>
      <c r="B12" s="57"/>
      <c r="C12" s="58"/>
      <c r="D12" s="35"/>
      <c r="E12" s="36"/>
      <c r="F12" s="36"/>
      <c r="G12" s="37"/>
      <c r="H12" s="38"/>
      <c r="I12" s="38"/>
      <c r="J12" s="59"/>
    </row>
    <row r="13" spans="1:10" ht="11.25">
      <c r="A13" s="16"/>
      <c r="B13" s="33"/>
      <c r="C13" s="34"/>
      <c r="D13" s="35"/>
      <c r="E13" s="36"/>
      <c r="F13" s="36"/>
      <c r="G13" s="37"/>
      <c r="H13" s="38"/>
      <c r="I13" s="38"/>
      <c r="J13" s="39"/>
    </row>
    <row r="14" spans="1:10" ht="11.25">
      <c r="A14" s="16"/>
      <c r="B14" s="65" t="s">
        <v>20</v>
      </c>
      <c r="C14" s="66"/>
      <c r="D14" s="40"/>
      <c r="E14" s="67" t="s">
        <v>58</v>
      </c>
      <c r="F14" s="68"/>
      <c r="G14" s="68"/>
      <c r="H14" s="68"/>
      <c r="I14" s="68"/>
      <c r="J14" s="69"/>
    </row>
    <row r="15" spans="1:10" ht="31.5">
      <c r="A15" s="16"/>
      <c r="B15" s="41" t="s">
        <v>19</v>
      </c>
      <c r="C15" s="42" t="s">
        <v>9</v>
      </c>
      <c r="D15" s="43"/>
      <c r="E15" s="75" t="s">
        <v>29</v>
      </c>
      <c r="F15" s="76"/>
      <c r="G15" s="44" t="s">
        <v>38</v>
      </c>
      <c r="H15" s="44" t="s">
        <v>39</v>
      </c>
      <c r="I15" s="44" t="s">
        <v>7</v>
      </c>
      <c r="J15" s="45"/>
    </row>
    <row r="16" spans="1:10" ht="21.75" customHeight="1">
      <c r="A16" s="16"/>
      <c r="B16" s="41" t="s">
        <v>30</v>
      </c>
      <c r="C16" s="46" t="s">
        <v>9</v>
      </c>
      <c r="D16" s="47"/>
      <c r="E16" s="72" t="s">
        <v>22</v>
      </c>
      <c r="F16" s="64"/>
      <c r="G16" s="48"/>
      <c r="H16" s="48"/>
      <c r="I16" s="49" t="s">
        <v>8</v>
      </c>
      <c r="J16" s="50" t="s">
        <v>0</v>
      </c>
    </row>
    <row r="17" spans="1:10" ht="11.25">
      <c r="A17" s="16"/>
      <c r="B17" s="41" t="s">
        <v>31</v>
      </c>
      <c r="C17" s="46">
        <v>38793</v>
      </c>
      <c r="D17" s="47"/>
      <c r="E17" s="72" t="s">
        <v>23</v>
      </c>
      <c r="F17" s="64"/>
      <c r="G17" s="48"/>
      <c r="H17" s="48"/>
      <c r="I17" s="49" t="s">
        <v>8</v>
      </c>
      <c r="J17" s="50" t="s">
        <v>0</v>
      </c>
    </row>
    <row r="18" spans="1:10" ht="11.25">
      <c r="A18" s="16"/>
      <c r="B18" s="41" t="s">
        <v>32</v>
      </c>
      <c r="C18" s="46">
        <v>38736</v>
      </c>
      <c r="D18" s="47"/>
      <c r="E18" s="72" t="s">
        <v>24</v>
      </c>
      <c r="F18" s="64"/>
      <c r="G18" s="48"/>
      <c r="H18" s="48"/>
      <c r="I18" s="49" t="s">
        <v>8</v>
      </c>
      <c r="J18" s="50" t="s">
        <v>0</v>
      </c>
    </row>
    <row r="19" spans="1:10" ht="11.25">
      <c r="A19" s="16"/>
      <c r="B19" s="41" t="s">
        <v>33</v>
      </c>
      <c r="C19" s="42" t="s">
        <v>2</v>
      </c>
      <c r="D19" s="47"/>
      <c r="E19" s="72" t="s">
        <v>25</v>
      </c>
      <c r="F19" s="64"/>
      <c r="G19" s="48"/>
      <c r="H19" s="48"/>
      <c r="I19" s="49" t="s">
        <v>8</v>
      </c>
      <c r="J19" s="50" t="s">
        <v>0</v>
      </c>
    </row>
    <row r="20" spans="1:10" ht="11.25">
      <c r="A20" s="16"/>
      <c r="B20" s="41" t="s">
        <v>34</v>
      </c>
      <c r="C20" s="46" t="s">
        <v>9</v>
      </c>
      <c r="D20" s="47"/>
      <c r="E20" s="72" t="s">
        <v>27</v>
      </c>
      <c r="F20" s="64"/>
      <c r="G20" s="48"/>
      <c r="H20" s="48"/>
      <c r="I20" s="49" t="s">
        <v>8</v>
      </c>
      <c r="J20" s="50" t="s">
        <v>0</v>
      </c>
    </row>
    <row r="21" spans="1:10" ht="49.5" customHeight="1">
      <c r="A21" s="16"/>
      <c r="B21" s="41" t="s">
        <v>35</v>
      </c>
      <c r="C21" s="51" t="s">
        <v>62</v>
      </c>
      <c r="D21" s="47"/>
      <c r="E21" s="72" t="s">
        <v>26</v>
      </c>
      <c r="F21" s="64"/>
      <c r="G21" s="48"/>
      <c r="H21" s="48"/>
      <c r="I21" s="49" t="s">
        <v>8</v>
      </c>
      <c r="J21" s="50" t="s">
        <v>0</v>
      </c>
    </row>
    <row r="22" spans="1:10" ht="15.75" customHeight="1">
      <c r="A22" s="16"/>
      <c r="B22" s="41" t="s">
        <v>61</v>
      </c>
      <c r="C22" s="46">
        <v>38993</v>
      </c>
      <c r="D22" s="47"/>
      <c r="E22" s="72" t="s">
        <v>28</v>
      </c>
      <c r="F22" s="64"/>
      <c r="G22" s="48"/>
      <c r="H22" s="48"/>
      <c r="I22" s="49" t="s">
        <v>8</v>
      </c>
      <c r="J22" s="50" t="s">
        <v>0</v>
      </c>
    </row>
    <row r="23" spans="1:10" ht="11.25">
      <c r="A23" s="52"/>
      <c r="E23" s="63" t="s">
        <v>18</v>
      </c>
      <c r="F23" s="64"/>
      <c r="G23" s="53">
        <v>0</v>
      </c>
      <c r="H23" s="53">
        <v>0</v>
      </c>
      <c r="I23" s="54"/>
      <c r="J23" s="55"/>
    </row>
    <row r="24" spans="9:10" ht="11.25">
      <c r="I24" s="56"/>
      <c r="J24" s="56"/>
    </row>
    <row r="25" spans="9:10" ht="11.25">
      <c r="I25" s="56"/>
      <c r="J25" s="56"/>
    </row>
    <row r="26" spans="9:10" ht="11.25">
      <c r="I26" s="56"/>
      <c r="J26" s="56"/>
    </row>
    <row r="27" spans="9:10" ht="11.25">
      <c r="I27" s="56"/>
      <c r="J27" s="56"/>
    </row>
    <row r="28" spans="9:10" ht="11.25">
      <c r="I28" s="56"/>
      <c r="J28" s="56"/>
    </row>
    <row r="29" spans="9:10" ht="11.25">
      <c r="I29" s="56"/>
      <c r="J29" s="56"/>
    </row>
    <row r="30" spans="9:10" ht="11.25">
      <c r="I30" s="56"/>
      <c r="J30" s="56"/>
    </row>
    <row r="31" spans="9:10" ht="11.25">
      <c r="I31" s="56"/>
      <c r="J31" s="56"/>
    </row>
    <row r="32" spans="9:10" ht="11.25">
      <c r="I32" s="56"/>
      <c r="J32" s="56"/>
    </row>
    <row r="33" spans="9:10" ht="11.25">
      <c r="I33" s="56"/>
      <c r="J33" s="56"/>
    </row>
    <row r="34" spans="9:10" ht="11.25">
      <c r="I34" s="56"/>
      <c r="J34" s="56"/>
    </row>
    <row r="35" spans="9:10" ht="11.25">
      <c r="I35" s="56"/>
      <c r="J35" s="56"/>
    </row>
    <row r="36" spans="9:10" ht="11.25">
      <c r="I36" s="56"/>
      <c r="J36" s="56"/>
    </row>
    <row r="37" spans="9:10" ht="11.25">
      <c r="I37" s="56"/>
      <c r="J37" s="56"/>
    </row>
    <row r="38" spans="9:10" ht="11.25">
      <c r="I38" s="56"/>
      <c r="J38" s="56"/>
    </row>
    <row r="39" spans="9:10" ht="11.25">
      <c r="I39" s="56"/>
      <c r="J39" s="56"/>
    </row>
    <row r="40" spans="9:10" ht="11.25">
      <c r="I40" s="56"/>
      <c r="J40" s="56"/>
    </row>
    <row r="41" spans="9:10" ht="11.25">
      <c r="I41" s="56"/>
      <c r="J41" s="56"/>
    </row>
    <row r="42" spans="9:10" ht="11.25">
      <c r="I42" s="56"/>
      <c r="J42" s="56"/>
    </row>
    <row r="43" spans="9:10" ht="11.25">
      <c r="I43" s="56"/>
      <c r="J43" s="56"/>
    </row>
    <row r="44" spans="9:10" ht="11.25">
      <c r="I44" s="56"/>
      <c r="J44" s="56"/>
    </row>
    <row r="45" spans="9:10" ht="11.25">
      <c r="I45" s="56"/>
      <c r="J45" s="56"/>
    </row>
    <row r="46" spans="9:10" ht="11.25">
      <c r="I46" s="56"/>
      <c r="J46" s="56"/>
    </row>
    <row r="47" spans="9:10" ht="11.25">
      <c r="I47" s="56"/>
      <c r="J47" s="56"/>
    </row>
    <row r="48" spans="9:10" ht="11.25">
      <c r="I48" s="56"/>
      <c r="J48" s="56"/>
    </row>
    <row r="49" spans="9:10" ht="11.25">
      <c r="I49" s="56"/>
      <c r="J49" s="56"/>
    </row>
    <row r="50" spans="9:10" ht="11.25">
      <c r="I50" s="56"/>
      <c r="J50" s="56"/>
    </row>
    <row r="51" spans="9:10" ht="11.25">
      <c r="I51" s="56"/>
      <c r="J51" s="56"/>
    </row>
    <row r="52" spans="9:10" ht="11.25">
      <c r="I52" s="56"/>
      <c r="J52" s="56"/>
    </row>
    <row r="53" spans="9:10" ht="11.25">
      <c r="I53" s="56"/>
      <c r="J53" s="56"/>
    </row>
    <row r="54" spans="9:10" ht="11.25">
      <c r="I54" s="56"/>
      <c r="J54" s="56"/>
    </row>
    <row r="55" spans="9:10" ht="11.25">
      <c r="I55" s="56"/>
      <c r="J55" s="56"/>
    </row>
    <row r="56" spans="9:10" ht="11.25">
      <c r="I56" s="56"/>
      <c r="J56" s="56"/>
    </row>
    <row r="57" spans="9:10" ht="11.25">
      <c r="I57" s="56"/>
      <c r="J57" s="56"/>
    </row>
    <row r="58" spans="9:10" ht="11.25">
      <c r="I58" s="56"/>
      <c r="J58" s="56"/>
    </row>
    <row r="59" spans="9:10" ht="11.25">
      <c r="I59" s="56"/>
      <c r="J59" s="56"/>
    </row>
    <row r="60" spans="9:10" ht="11.25">
      <c r="I60" s="56"/>
      <c r="J60" s="56"/>
    </row>
    <row r="61" spans="9:10" ht="11.25">
      <c r="I61" s="56"/>
      <c r="J61" s="56"/>
    </row>
    <row r="62" spans="9:10" ht="11.25">
      <c r="I62" s="56"/>
      <c r="J62" s="56"/>
    </row>
    <row r="63" spans="9:10" ht="11.25">
      <c r="I63" s="56"/>
      <c r="J63" s="56"/>
    </row>
    <row r="64" spans="9:10" ht="11.25">
      <c r="I64" s="56"/>
      <c r="J64" s="56"/>
    </row>
    <row r="65" spans="9:10" ht="11.25">
      <c r="I65" s="56"/>
      <c r="J65" s="56"/>
    </row>
    <row r="66" spans="9:10" ht="11.25">
      <c r="I66" s="56"/>
      <c r="J66" s="56"/>
    </row>
    <row r="67" spans="9:10" ht="11.25">
      <c r="I67" s="56"/>
      <c r="J67" s="56"/>
    </row>
    <row r="68" spans="9:10" ht="11.25">
      <c r="I68" s="56"/>
      <c r="J68" s="56"/>
    </row>
    <row r="69" spans="9:10" ht="11.25">
      <c r="I69" s="56"/>
      <c r="J69" s="56"/>
    </row>
    <row r="70" spans="9:10" ht="11.25">
      <c r="I70" s="56"/>
      <c r="J70" s="56"/>
    </row>
    <row r="71" spans="9:10" ht="11.25">
      <c r="I71" s="56"/>
      <c r="J71" s="56"/>
    </row>
    <row r="72" spans="9:10" ht="11.25">
      <c r="I72" s="56"/>
      <c r="J72" s="56"/>
    </row>
    <row r="73" spans="9:10" ht="11.25">
      <c r="I73" s="56"/>
      <c r="J73" s="56"/>
    </row>
    <row r="74" spans="9:10" ht="11.25">
      <c r="I74" s="56"/>
      <c r="J74" s="56"/>
    </row>
    <row r="75" spans="9:10" ht="11.25">
      <c r="I75" s="56"/>
      <c r="J75" s="56"/>
    </row>
    <row r="76" spans="9:10" ht="11.25">
      <c r="I76" s="56"/>
      <c r="J76" s="56"/>
    </row>
    <row r="77" spans="9:10" ht="11.25">
      <c r="I77" s="56"/>
      <c r="J77" s="56"/>
    </row>
    <row r="78" spans="9:10" ht="11.25">
      <c r="I78" s="56"/>
      <c r="J78" s="56"/>
    </row>
    <row r="79" spans="9:10" ht="11.25">
      <c r="I79" s="56"/>
      <c r="J79" s="56"/>
    </row>
    <row r="80" spans="9:10" ht="11.25">
      <c r="I80" s="56"/>
      <c r="J80" s="56"/>
    </row>
    <row r="81" spans="9:10" ht="11.25">
      <c r="I81" s="56"/>
      <c r="J81" s="56"/>
    </row>
    <row r="82" spans="9:10" ht="11.25">
      <c r="I82" s="56"/>
      <c r="J82" s="56"/>
    </row>
    <row r="83" spans="9:10" ht="11.25">
      <c r="I83" s="56"/>
      <c r="J83" s="56"/>
    </row>
    <row r="84" spans="9:10" ht="11.25">
      <c r="I84" s="56"/>
      <c r="J84" s="56"/>
    </row>
    <row r="85" spans="9:10" ht="11.25">
      <c r="I85" s="56"/>
      <c r="J85" s="56"/>
    </row>
    <row r="86" spans="9:10" ht="11.25">
      <c r="I86" s="56"/>
      <c r="J86" s="56"/>
    </row>
    <row r="87" spans="9:10" ht="11.25">
      <c r="I87" s="56"/>
      <c r="J87" s="56"/>
    </row>
    <row r="88" spans="9:10" ht="11.25">
      <c r="I88" s="56"/>
      <c r="J88" s="56"/>
    </row>
    <row r="89" spans="9:10" ht="11.25">
      <c r="I89" s="56"/>
      <c r="J89" s="56"/>
    </row>
  </sheetData>
  <sheetProtection/>
  <mergeCells count="30"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1"/>
    <mergeCell ref="E18:F18"/>
    <mergeCell ref="H9:H10"/>
    <mergeCell ref="E15:F15"/>
    <mergeCell ref="I5:I8"/>
    <mergeCell ref="J5:J8"/>
    <mergeCell ref="E6:G6"/>
    <mergeCell ref="E7:G7"/>
    <mergeCell ref="G5:H5"/>
    <mergeCell ref="E17:F17"/>
    <mergeCell ref="E8:G8"/>
    <mergeCell ref="E23:F23"/>
    <mergeCell ref="B14:C14"/>
    <mergeCell ref="E14:J14"/>
    <mergeCell ref="C10:C11"/>
    <mergeCell ref="E19:F19"/>
    <mergeCell ref="I9:I10"/>
    <mergeCell ref="E16:F16"/>
    <mergeCell ref="E22:F22"/>
    <mergeCell ref="E21:F21"/>
    <mergeCell ref="E20:F20"/>
  </mergeCells>
  <hyperlinks>
    <hyperlink ref="I16" location="Застава!A1" display="Застава!A1"/>
    <hyperlink ref="I17:I22" location="Застава!A1" display="Застава!A1"/>
    <hyperlink ref="J16" location="Порука!A1" display="Порука"/>
    <hyperlink ref="J17:J22" location="Порука!A1" display="Порука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13.28125" style="0" customWidth="1"/>
  </cols>
  <sheetData>
    <row r="1" ht="15">
      <c r="A1" s="7" t="s">
        <v>0</v>
      </c>
    </row>
    <row r="2" spans="1:2" ht="22.5">
      <c r="A2" s="3" t="s">
        <v>65</v>
      </c>
      <c r="B2" s="13" t="s">
        <v>9</v>
      </c>
    </row>
    <row r="3" spans="1:2" s="9" customFormat="1" ht="34.5">
      <c r="A3" s="2" t="s">
        <v>66</v>
      </c>
      <c r="B3" s="8" t="s">
        <v>68</v>
      </c>
    </row>
    <row r="4" spans="1:2" ht="15">
      <c r="A4" s="2" t="s">
        <v>67</v>
      </c>
      <c r="B4" s="14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2018-03-13T13:09:25Z</cp:lastPrinted>
  <dcterms:created xsi:type="dcterms:W3CDTF">2015-10-12T12:03:25Z</dcterms:created>
  <dcterms:modified xsi:type="dcterms:W3CDTF">2018-04-10T13:57:14Z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