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6495" windowWidth="26880" windowHeight="5340" activeTab="4"/>
  </bookViews>
  <sheets>
    <sheet name="5.1." sheetId="1" r:id="rId1"/>
    <sheet name="5.2" sheetId="2" r:id="rId2"/>
    <sheet name="5.3" sheetId="3" r:id="rId3"/>
    <sheet name="5.4" sheetId="4" r:id="rId4"/>
    <sheet name="ПублПасп" sheetId="5" r:id="rId5"/>
    <sheet name="Застава" sheetId="6" r:id="rId6"/>
    <sheet name="Порука" sheetId="7" r:id="rId7"/>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0">'5.1.'!$A$1:$G$222</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<sst xmlns="http://schemas.openxmlformats.org/spreadsheetml/2006/main" count="495" uniqueCount="342">
  <si>
    <t>Виконавча Дирекція ФГВФО</t>
  </si>
  <si>
    <t>І</t>
  </si>
  <si>
    <t>ІІ</t>
  </si>
  <si>
    <t>ІІІ</t>
  </si>
  <si>
    <t>Користувач</t>
  </si>
  <si>
    <t>Підготував</t>
  </si>
  <si>
    <t>3. Фактори впливу</t>
  </si>
  <si>
    <t>1.3.Назва позичальника</t>
  </si>
  <si>
    <t>IV</t>
  </si>
  <si>
    <t>4.4. Стан розгляду справи у суді</t>
  </si>
  <si>
    <t>V</t>
  </si>
  <si>
    <t>4.5. ДВС</t>
  </si>
  <si>
    <t>5. Маркетингова стратегія та альтернативи</t>
  </si>
  <si>
    <t>VI</t>
  </si>
  <si>
    <t>6. Забезпечення позики</t>
  </si>
  <si>
    <t>1.2.ЄДРПОУ/IПН позичальника</t>
  </si>
  <si>
    <t>6.2.2.Код ЄДРПОУ  / ІПН поручителя</t>
  </si>
  <si>
    <t>1. Короткий опис позичальника</t>
  </si>
  <si>
    <t>Порука</t>
  </si>
  <si>
    <t>Інше</t>
  </si>
  <si>
    <t>2. Характеристика активу</t>
  </si>
  <si>
    <t>6.1. Застава*</t>
  </si>
  <si>
    <t>6.2.Порука*</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</si>
  <si>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</si>
  <si>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</si>
  <si>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</si>
  <si>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</si>
  <si>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</si>
  <si>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</si>
  <si>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Банк</t>
  </si>
  <si>
    <t xml:space="preserve">                                                                                   ПАСПОРТ АКТИВУ (КРЕДИТ)                                                                                      </t>
  </si>
  <si>
    <t>-</t>
  </si>
  <si>
    <t>Дата оцінки активу</t>
  </si>
  <si>
    <t>Рішення</t>
  </si>
  <si>
    <t>Запропонувати можливі рішення</t>
  </si>
  <si>
    <t>Висновок відділу (Комісії  з питань координації)</t>
  </si>
  <si>
    <t>2.1.Номер кредитного договору</t>
  </si>
  <si>
    <t>2.2.Тип кредитного продукту:</t>
  </si>
  <si>
    <t>2.3. Дата відкриття</t>
  </si>
  <si>
    <t>2.4.Дата закінчення</t>
  </si>
  <si>
    <t>2.5.Код валюти кредиту</t>
  </si>
  <si>
    <t>2.6.Відсоткова ставка номінальна:</t>
  </si>
  <si>
    <t>2.7.Сума кредиту (в валюті кредиту):</t>
  </si>
  <si>
    <t>2.7.5.Погашена заборгованість по % за останні 6міс.:</t>
  </si>
  <si>
    <t>2.9.Дата останнього погашення заборгованості</t>
  </si>
  <si>
    <t>3.2. Інформація про втрату працездатності, смерть засновиників, факт шахрайства:</t>
  </si>
  <si>
    <t>3.4. Кримінальне провадження за кредитною угодою (0-відсутнє; 1-проти працівників Банку; 2-проти Позичальника; 3-проти інших осіб; 4-другие)</t>
  </si>
  <si>
    <t>4. Робота по стянгенню заборгованості в примусовому порядку</t>
  </si>
  <si>
    <t>4.2. Дата надіслання вимоги/ претензії</t>
  </si>
  <si>
    <t>4.5.1. Дата провадження</t>
  </si>
  <si>
    <t>4.5.2. Процес ("так" або "ні")</t>
  </si>
  <si>
    <t>4.5.3. Реалізація майна ("так" або "ні")</t>
  </si>
  <si>
    <t>4.6. Банкрутство позичальника</t>
  </si>
  <si>
    <t>4.6.1. Дата початку</t>
  </si>
  <si>
    <t>4.6.2. Банк заявлений як кредитор ("так" або "ні")</t>
  </si>
  <si>
    <t>4.6.3. Банк внесений в реєстр кредиторів ("так" або "ні")</t>
  </si>
  <si>
    <t>4.6.4. Дата визнання позичальника банкрутом</t>
  </si>
  <si>
    <t>4.7.Банкрутство поручителя</t>
  </si>
  <si>
    <t>5.1. Реструктуризацiя</t>
  </si>
  <si>
    <t>5.1.1. Кiлькiсть реструктурiзацiй</t>
  </si>
  <si>
    <t>5.1.2. Дата останньої реструктуризацiї</t>
  </si>
  <si>
    <t>5.2. Проведення перемовин щодо наступних дій</t>
  </si>
  <si>
    <t>6.1. Застава</t>
  </si>
  <si>
    <t>6.1.2. Фактична адреса місцезнаходження об'єкта:</t>
  </si>
  <si>
    <t>6.1.3. Вартість застави на дату укладання договору</t>
  </si>
  <si>
    <t>6.1.4 Дата останньої переоцінки</t>
  </si>
  <si>
    <t>6.1.5.Вартість застави відповідно до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</si>
  <si>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</si>
  <si>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</si>
  <si>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</si>
  <si>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Детальний опис застави</t>
  </si>
  <si>
    <r>
      <rPr>
        <b/>
        <sz val="11"/>
        <rFont val="Times New Roman"/>
        <family val="1"/>
      </rPr>
      <t>1. Назва активу:</t>
    </r>
    <r>
      <rPr>
        <sz val="11"/>
        <rFont val="Times New Roman"/>
        <family val="1"/>
      </rPr>
      <t xml:space="preserve">  транспортні засоби, спецтехніка</t>
    </r>
  </si>
  <si>
    <t>Вид транспортного засобу (легковий автомобіль, вантажний автомобіль, автобус, літак, судно, потяг, вагон, причіп, платформа, трейлер, інше), спецтехніки (бульдозер, трактор, комбайн, автокран, погрузчик, ескаватор, тощо)</t>
  </si>
  <si>
    <t>Марка, модель транспортного засобу</t>
  </si>
  <si>
    <t>Рік випуску</t>
  </si>
  <si>
    <t>Об'єм двигуна</t>
  </si>
  <si>
    <t>Фізична наявність ("так" або "ні")</t>
  </si>
  <si>
    <r>
      <t xml:space="preserve">Графічні матеріали </t>
    </r>
    <r>
      <rPr>
        <sz val="9"/>
        <rFont val="Times New Roman"/>
        <family val="1"/>
      </rPr>
      <t>(фотофіксація)</t>
    </r>
  </si>
  <si>
    <r>
      <rPr>
        <b/>
        <sz val="11"/>
        <rFont val="Times New Roman"/>
        <family val="1"/>
      </rPr>
      <t>2.  Назва активу:</t>
    </r>
    <r>
      <rPr>
        <sz val="11"/>
        <rFont val="Times New Roman"/>
        <family val="1"/>
      </rPr>
      <t xml:space="preserve"> земельні ділянки</t>
    </r>
  </si>
  <si>
    <t xml:space="preserve">Розташування земельної ділянки, адреса </t>
  </si>
  <si>
    <r>
      <t xml:space="preserve">Вид права на земельну ділянку 
</t>
    </r>
    <r>
      <rPr>
        <sz val="9"/>
        <rFont val="Times New Roman"/>
        <family val="1"/>
      </rPr>
      <t>(приватна, комунальна та державна власність)</t>
    </r>
  </si>
  <si>
    <t>Наявність співвласників</t>
  </si>
  <si>
    <t>Площа земельної ділянки (га)</t>
  </si>
  <si>
    <r>
      <t xml:space="preserve">Цільове призначення 
</t>
    </r>
    <r>
      <rPr>
        <sz val="9"/>
        <rFont val="Times New Roman"/>
        <family val="1"/>
      </rPr>
      <t>а) землі сільськогосподарського призначення;
б) землі житлової та громадської забудови;
в) землі оздоровчого призначення;
г) землі рекреаційного призначення;
д) землі промисловості, транспорту, зв'язку, енергетики, оборони та іншого призначення</t>
    </r>
  </si>
  <si>
    <r>
      <t xml:space="preserve">Поточне використання </t>
    </r>
    <r>
      <rPr>
        <sz val="9"/>
        <rFont val="Times New Roman"/>
        <family val="1"/>
      </rPr>
      <t>(незавершене будівництво т.д.)</t>
    </r>
  </si>
  <si>
    <t>Кадастровий номер</t>
  </si>
  <si>
    <t>Наявність будівель на земельній ділянці</t>
  </si>
  <si>
    <r>
      <rPr>
        <b/>
        <sz val="11"/>
        <rFont val="Times New Roman"/>
        <family val="1"/>
      </rPr>
      <t>3. Назва активу:</t>
    </r>
    <r>
      <rPr>
        <sz val="11"/>
        <rFont val="Times New Roman"/>
        <family val="1"/>
      </rPr>
      <t xml:space="preserve"> нерухомість</t>
    </r>
  </si>
  <si>
    <r>
      <t xml:space="preserve">Тип нерухомості 
</t>
    </r>
    <r>
      <rPr>
        <sz val="9"/>
        <rFont val="Times New Roman"/>
        <family val="1"/>
      </rPr>
      <t>(житлова нерухомість, комерційна нерухомість, незавершене будівництво)</t>
    </r>
  </si>
  <si>
    <r>
      <t xml:space="preserve">Вид нерухомості 
</t>
    </r>
    <r>
      <rPr>
        <sz val="9"/>
        <rFont val="Times New Roman"/>
        <family val="1"/>
      </rPr>
      <t>(квартира, житловий будинок, офіс, торговий центр,промислова нерухомість, нерухомість спецпризначення, нерухомість господарського призначення, нерухомість туристичного призначення, незавершене житлове будівництво, незавершене нежитлове будівництво)</t>
    </r>
  </si>
  <si>
    <t>Адреса місця розташування</t>
  </si>
  <si>
    <t>Поверх/поверховість</t>
  </si>
  <si>
    <t>Наявність співласників</t>
  </si>
  <si>
    <t xml:space="preserve">Площа м.кв. </t>
  </si>
  <si>
    <t>Наявність земельної ділянки ("так" або "ні")</t>
  </si>
  <si>
    <t>Юридичний статус земельної ділянки (власність/оренда)</t>
  </si>
  <si>
    <r>
      <rPr>
        <b/>
        <sz val="11"/>
        <rFont val="Times New Roman"/>
        <family val="1"/>
      </rPr>
      <t>4. Назва активу:</t>
    </r>
    <r>
      <rPr>
        <sz val="11"/>
        <rFont val="Times New Roman"/>
        <family val="1"/>
      </rPr>
      <t xml:space="preserve"> Цілісний майновий комплекс</t>
    </r>
  </si>
  <si>
    <t>Галузь виробництва (відповідно до переліку за КВЕД 2010)</t>
  </si>
  <si>
    <r>
      <t xml:space="preserve">Тип нерухомості </t>
    </r>
    <r>
      <rPr>
        <sz val="9"/>
        <rFont val="Times New Roman"/>
        <family val="1"/>
      </rPr>
      <t>(завод/цех/ферма/карєр/склад/елеватор/АЗС, інше)</t>
    </r>
  </si>
  <si>
    <r>
      <t xml:space="preserve">Вид нерухомості </t>
    </r>
    <r>
      <rPr>
        <sz val="9"/>
        <rFont val="Times New Roman"/>
        <family val="1"/>
      </rPr>
      <t>( нерухомість спецпризначення, нерухомість господарського призначення, нерухомість туристичного призначення, інше)</t>
    </r>
  </si>
  <si>
    <t>Сумарна площа будівель м.кв.</t>
  </si>
  <si>
    <t xml:space="preserve">Земельні ділянки - площа (м.кв.), призначення та юридичний статус. </t>
  </si>
  <si>
    <t>Поагрегатний опис обладнання – з договору застави.</t>
  </si>
  <si>
    <t>Інша важлива інформація (наявність підїздних жд. шляхів, і т.д.)</t>
  </si>
  <si>
    <r>
      <rPr>
        <b/>
        <sz val="11"/>
        <rFont val="Times New Roman"/>
        <family val="1"/>
      </rPr>
      <t>5. Назва активу:</t>
    </r>
    <r>
      <rPr>
        <sz val="11"/>
        <rFont val="Times New Roman"/>
        <family val="1"/>
      </rPr>
      <t xml:space="preserve"> Товари в обороті, переробці/на складі/інше</t>
    </r>
  </si>
  <si>
    <t>Вид товарів товари в обороті, переробці/товари на складі</t>
  </si>
  <si>
    <t>Об"єм/вага/кількість</t>
  </si>
  <si>
    <t>Характеристики - з договору застави</t>
  </si>
  <si>
    <t>Відмітка про знаходження товарів (область згідно з довідником 1-26)</t>
  </si>
  <si>
    <t>Адреса знаходження застави</t>
  </si>
  <si>
    <r>
      <rPr>
        <b/>
        <sz val="11"/>
        <rFont val="Times New Roman"/>
        <family val="1"/>
      </rPr>
      <t>6. Назва активу:</t>
    </r>
    <r>
      <rPr>
        <sz val="11"/>
        <rFont val="Times New Roman"/>
        <family val="1"/>
      </rPr>
      <t xml:space="preserve"> Обладнання/устаткування</t>
    </r>
  </si>
  <si>
    <t xml:space="preserve">Вид обладнання/устаткування </t>
  </si>
  <si>
    <t>Комплекстність (лінія, одиниця)</t>
  </si>
  <si>
    <t>Характеристика обладнання</t>
  </si>
  <si>
    <r>
      <rPr>
        <b/>
        <sz val="11"/>
        <rFont val="Times New Roman"/>
        <family val="1"/>
      </rPr>
      <t>7. Назва активу:</t>
    </r>
    <r>
      <rPr>
        <sz val="11"/>
        <rFont val="Times New Roman"/>
        <family val="1"/>
      </rPr>
      <t xml:space="preserve"> Майнові права</t>
    </r>
  </si>
  <si>
    <t>Вид майнових прав (майнові права на отримання грошових коштів, майнові права на незавершене будівництво, майнові права на поставку, майнові  права на майбутній врожай, тощо)</t>
  </si>
  <si>
    <t>Обсяг майнових прав (у валюті кредиту)</t>
  </si>
  <si>
    <t xml:space="preserve">Інша істотна інформація </t>
  </si>
  <si>
    <r>
      <rPr>
        <b/>
        <sz val="11"/>
        <rFont val="Times New Roman"/>
        <family val="1"/>
      </rPr>
      <t>8. Назва активу:</t>
    </r>
    <r>
      <rPr>
        <sz val="11"/>
        <rFont val="Times New Roman"/>
        <family val="1"/>
      </rPr>
      <t xml:space="preserve"> Цінні папери</t>
    </r>
  </si>
  <si>
    <t>Вид цінних паперів (акцїї, облігації корпоративні, облігації внутрішньої державної позики, вексель, депозитний/ощадний сертифікат, подвійні складські свідоцтва, тощо)</t>
  </si>
  <si>
    <t>Кількість цінних паперів</t>
  </si>
  <si>
    <t>Міжнародний ідентифікаційний код цінного паперу (ISIN)</t>
  </si>
  <si>
    <r>
      <rPr>
        <b/>
        <sz val="11"/>
        <rFont val="Times New Roman"/>
        <family val="1"/>
      </rPr>
      <t>9. Назва активу:</t>
    </r>
    <r>
      <rPr>
        <sz val="11"/>
        <rFont val="Times New Roman"/>
        <family val="1"/>
      </rPr>
      <t xml:space="preserve"> Корпоративні права</t>
    </r>
  </si>
  <si>
    <t>Опис корпоративних прав</t>
  </si>
  <si>
    <r>
      <rPr>
        <b/>
        <sz val="11"/>
        <rFont val="Times New Roman"/>
        <family val="1"/>
      </rPr>
      <t>10. Назва активу:</t>
    </r>
    <r>
      <rPr>
        <sz val="11"/>
        <rFont val="Times New Roman"/>
        <family val="1"/>
      </rPr>
      <t xml:space="preserve"> Інші активи</t>
    </r>
  </si>
  <si>
    <t>Опис, який має містити основні характеристики та іншу важливу інформацію</t>
  </si>
  <si>
    <t>6.2. Порука (у випадку наявності - заповнюється вручну)</t>
  </si>
  <si>
    <t>6.2.3.Наявність майна у діючого поручителя по підприємству, що знаходиться в стадії банкрутства/ліквідації ("так" або "ні")</t>
  </si>
  <si>
    <t>VII</t>
  </si>
  <si>
    <t>7 Фінансові показники позичальника</t>
  </si>
  <si>
    <t>7.1. Фінансові параметри за останніх 3 роки</t>
  </si>
  <si>
    <t>Рік ___</t>
  </si>
  <si>
    <t>7.1.10.Інші зобов'язання</t>
  </si>
  <si>
    <t>*Всі показники для розразунку беруться із додатніми значеннями</t>
  </si>
  <si>
    <r>
      <t>7.1.10 Кредити/EBITDA</t>
    </r>
    <r>
      <rPr>
        <b/>
        <sz val="10.5"/>
        <rFont val="Times New Roman"/>
        <family val="1"/>
      </rPr>
      <t xml:space="preserve"> (рахуються автоматично)</t>
    </r>
  </si>
  <si>
    <r>
      <t>7.1.11 EBITDA/ нараховані %%</t>
    </r>
    <r>
      <rPr>
        <b/>
        <sz val="10.5"/>
        <rFont val="Times New Roman"/>
        <family val="1"/>
      </rPr>
      <t xml:space="preserve">  (рахуються автоматично)</t>
    </r>
  </si>
  <si>
    <t>8 Фінансові показники поручителя</t>
  </si>
  <si>
    <t>7.2 Фінансові параметри за останніх 3 роки</t>
  </si>
  <si>
    <t>Рік ____</t>
  </si>
  <si>
    <t>*Всі показники для розразунку беруться із позитивними знаяченнями</t>
  </si>
  <si>
    <t xml:space="preserve">1.4. Область, місто </t>
  </si>
  <si>
    <t>3.1. Наявність документів кредитної справи ("так" /"ні"):</t>
  </si>
  <si>
    <t>1.5.Відмітка про розташування у Криму 
або зоні АТО</t>
  </si>
  <si>
    <t>1.6.Адреса реєстрації</t>
  </si>
  <si>
    <t>1.9.Пов'язаність позичальника із банком  ("так" або "ні")</t>
  </si>
  <si>
    <t>1.10.Клас позичальника відповідно до класифікації НБУ:</t>
  </si>
  <si>
    <t>1.7.Галузь діяльності позичальника (КВЕД)</t>
  </si>
  <si>
    <t>1.1.Тип позичальника (юридична особа/фізична особа):</t>
  </si>
  <si>
    <t>Вартість застави відповідно до останньої переоцінки</t>
  </si>
  <si>
    <t>Дата останньої переоцінки</t>
  </si>
  <si>
    <r>
      <t xml:space="preserve">Графічні матеріали </t>
    </r>
    <r>
      <rPr>
        <sz val="9"/>
        <rFont val="Times New Roman"/>
        <family val="1"/>
      </rPr>
      <t>(вставити з на вкладці 5.2 з вказанням назви застави)</t>
    </r>
  </si>
  <si>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</si>
  <si>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</si>
  <si>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</si>
  <si>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</si>
  <si>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</si>
  <si>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</si>
  <si>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</si>
  <si>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</si>
  <si>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</si>
  <si>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6.2.4.Детальний опис поруки, включаючи заставну вартість за наявності</t>
  </si>
  <si>
    <t>4.1.Залучення колекторів (так/ні):</t>
  </si>
  <si>
    <t>4.4.1. Судове провадження (так/ні)</t>
  </si>
  <si>
    <r>
      <t>7.1.1 Чистий дохід від реалізації продукції</t>
    </r>
    <r>
      <rPr>
        <b/>
        <sz val="10.5"/>
        <rFont val="Times New Roman"/>
        <family val="1"/>
      </rPr>
      <t xml:space="preserve"> (ф2. 2000)</t>
    </r>
  </si>
  <si>
    <t>7.1.3 Фінансові затрати (ф2. 2250)</t>
  </si>
  <si>
    <t>7.1.4 Кредити  довгострокові (б. 1510+1515)</t>
  </si>
  <si>
    <t>7.1.5 Кредити короткострокові (б. 1600)</t>
  </si>
  <si>
    <t>7.1.6 Основні засоби (б. 1010)</t>
  </si>
  <si>
    <r>
      <t>7.2.7 Капітал</t>
    </r>
    <r>
      <rPr>
        <b/>
        <sz val="10.5"/>
        <rFont val="Times New Roman"/>
        <family val="1"/>
      </rPr>
      <t xml:space="preserve"> (б. 1495)</t>
    </r>
  </si>
  <si>
    <r>
      <t>7.1.8 Активи</t>
    </r>
    <r>
      <rPr>
        <b/>
        <sz val="10.5"/>
        <rFont val="Times New Roman"/>
        <family val="1"/>
      </rPr>
      <t xml:space="preserve"> (б. 1300)</t>
    </r>
  </si>
  <si>
    <t>Дата заповнення</t>
  </si>
  <si>
    <t>2.8.Кількість днів прострочення оплати боргу на дату заповнення</t>
  </si>
  <si>
    <t>3.3. Інформація про втрату працездатності, смерть поручителя, факт шахрайства:</t>
  </si>
  <si>
    <t>6.2.1.Поручитель (ОПФ та Найменування / П.І.Б). (фінансовий/майновий)</t>
  </si>
  <si>
    <t>6.1.3. Вартість застави на дату укладання договору, грн</t>
  </si>
  <si>
    <t>6.1.5.Вартість застави відповідно до останньої переоцінки, грн</t>
  </si>
  <si>
    <t>Сума, в грн</t>
  </si>
  <si>
    <t>Пробіг/мотогодини</t>
  </si>
  <si>
    <t>4.3.1. Дати звернення до суду</t>
  </si>
  <si>
    <t>4.3. Факт звернення до суду (так/ні)</t>
  </si>
  <si>
    <t>4.3.2. Предмет спору</t>
  </si>
  <si>
    <t>6.2.5. Заставна вартість після переоцінки</t>
  </si>
  <si>
    <t>Курс USD НБУ на дату заповнення (для валютних кредитів)</t>
  </si>
  <si>
    <t>6.2.4. Детальний опис поруки</t>
  </si>
  <si>
    <t>6.2.3.Наявність майна у діючого поручителя по підприємству, що знаходиться в стадії банкрутства/ліквідації</t>
  </si>
  <si>
    <t>1.8.Відмітка про пов’язаність позичальника з іншими позичальниками в межах портфелю (перелік позичальників)</t>
  </si>
  <si>
    <t>2.7.7.Штрафи та пені:</t>
  </si>
  <si>
    <t>2.7.2.Заборгованість по тілу кредиту на дату заповнення паспорту:</t>
  </si>
  <si>
    <t>2.7.1.Заборгованстіь  на дату заповнення паспорту (тіло та проценти):</t>
  </si>
  <si>
    <t>2.7.3.Сума погашеної заборгованості по тілу кредиту за останні 6міс.:</t>
  </si>
  <si>
    <t>2.7.4.Заборгованість по нарахованим % за кредитом на дату заповнення паспорту  (в т.ч. що обліковуються на 8 класі та позабалансовим рахункам):</t>
  </si>
  <si>
    <t>2.11. Категорія якості кредиту відповідно до класифікації НБУ на дату оцінки</t>
  </si>
  <si>
    <t>2.12. Відмітка про знаходження права вимоги за кредитом в якості забезпечення під рефинансуванням в НБУ</t>
  </si>
  <si>
    <t>2.9.Сума останнього погашення заборгованості</t>
  </si>
  <si>
    <r>
      <t xml:space="preserve">7.1.2 EBITDA </t>
    </r>
    <r>
      <rPr>
        <b/>
        <sz val="10.5"/>
        <rFont val="Times New Roman"/>
        <family val="1"/>
      </rPr>
      <t xml:space="preserve"> (ф2. 2350-2355+2515+2300+2250)</t>
    </r>
  </si>
  <si>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</si>
  <si>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</si>
  <si>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</si>
  <si>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</si>
  <si>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</si>
  <si>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</si>
  <si>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</si>
  <si>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</si>
  <si>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</si>
  <si>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</si>
  <si>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</si>
  <si>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</si>
  <si>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</si>
  <si>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</si>
  <si>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</si>
  <si>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</si>
  <si>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</si>
  <si>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</si>
  <si>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</si>
  <si>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</si>
  <si>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</si>
  <si>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</si>
  <si>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</si>
  <si>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</si>
  <si>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</si>
  <si>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</si>
  <si>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</si>
  <si>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</si>
  <si>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</si>
  <si>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</si>
  <si>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</si>
  <si>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</si>
  <si>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</si>
  <si>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</si>
  <si>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</si>
  <si>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</si>
  <si>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r>
      <t>8.1.1 Чистий дохід від реалізації продукції</t>
    </r>
    <r>
      <rPr>
        <b/>
        <sz val="10.5"/>
        <rFont val="Times New Roman"/>
        <family val="1"/>
      </rPr>
      <t xml:space="preserve"> (ф2. 2000)</t>
    </r>
  </si>
  <si>
    <r>
      <t xml:space="preserve">8.1.2 EBITDA </t>
    </r>
    <r>
      <rPr>
        <b/>
        <sz val="10.5"/>
        <rFont val="Times New Roman"/>
        <family val="1"/>
      </rPr>
      <t xml:space="preserve"> (ф2. 2350-2355+2515+2300+2250)</t>
    </r>
  </si>
  <si>
    <t>8.1.3 Фінансові затрати (ф2. 2250)</t>
  </si>
  <si>
    <t>8.1.4 Кредити  довгострокові (б. 1510+1515)</t>
  </si>
  <si>
    <t>8.1.5 Кредити короткострокові (б. 1600)</t>
  </si>
  <si>
    <t>8.1.6 Основні засоби (б. 1010)</t>
  </si>
  <si>
    <r>
      <t>8.2.7 Капітал</t>
    </r>
    <r>
      <rPr>
        <b/>
        <sz val="10.5"/>
        <rFont val="Times New Roman"/>
        <family val="1"/>
      </rPr>
      <t xml:space="preserve"> (б. 1495)</t>
    </r>
  </si>
  <si>
    <r>
      <t>8.1.8 Активи</t>
    </r>
    <r>
      <rPr>
        <b/>
        <sz val="10.5"/>
        <rFont val="Times New Roman"/>
        <family val="1"/>
      </rPr>
      <t xml:space="preserve"> (б. 1300)</t>
    </r>
  </si>
  <si>
    <t>8.1.10Інші зобов'язання</t>
  </si>
  <si>
    <r>
      <t>8.2.10 Кредити/EBITDA</t>
    </r>
    <r>
      <rPr>
        <b/>
        <sz val="10.5"/>
        <rFont val="Times New Roman"/>
        <family val="1"/>
      </rPr>
      <t xml:space="preserve"> (рахуються автоматично)</t>
    </r>
  </si>
  <si>
    <r>
      <t>8.2.11 EBITDA/ нараховані %%</t>
    </r>
    <r>
      <rPr>
        <b/>
        <sz val="10.5"/>
        <rFont val="Times New Roman"/>
        <family val="1"/>
      </rPr>
      <t xml:space="preserve">  (рахуються автоматично)</t>
    </r>
  </si>
  <si>
    <t>6.1.7. Класифікатор застави (нерухомість,  рухоме майно, товари в обороті, майнові права, цінні папери)</t>
  </si>
  <si>
    <t>6.1.8. Стислий опис застави</t>
  </si>
  <si>
    <t>6.1.9.Внесення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</si>
  <si>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6.1.10. Власник застави (Назва/ПІБ; ЄДРПОУ/ІПН)</t>
  </si>
  <si>
    <t>6.1.6.Балансмова вартість на дату складання паспорту</t>
  </si>
  <si>
    <t>*В разі наявності декілька застав або порук - заповнюються колонки горизонтально</t>
  </si>
  <si>
    <t>*Кожен рік окремою колонкою по горизонталі</t>
  </si>
  <si>
    <t>Розрахункова вартість активу відповідно до оцінки,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</si>
  <si>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</si>
  <si>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</si>
  <si>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</si>
  <si>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</si>
  <si>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АТ "ІМЕКСБАНК"</t>
  </si>
  <si>
    <t>Секретар МКУА  - Федорова Г.В.,  номер тел.39-23-46</t>
  </si>
  <si>
    <t>юридична особа</t>
  </si>
  <si>
    <t>ТОВ "КОМПАНІЯ "СЕРВІС-БУД"</t>
  </si>
  <si>
    <t>Донецька область, місто Краматорськ</t>
  </si>
  <si>
    <t>так</t>
  </si>
  <si>
    <t>Донецька обл., місто Краматорськ, вул. Машинобудівників, будинок 20</t>
  </si>
  <si>
    <t>Код КВЕД 43.21 Електромонтажні роботи; код КВЕД 43.29 Інші будівельно-монтажні роботи; код КВЕД 43.99 Інші спеціалізовані будівельні роботи, н. в. і. у. (основний)</t>
  </si>
  <si>
    <t>МП У ВИГЛЯДІ ТОВ "ЛАВАНДА", ПП "АГЕНЦІЯ НЕРУХОМОСТІ "ХАДЖИБЕЙ", ТОВ "АГЕНЦІЯ "СЕРВІС ЛЮКС", ТОВ "Агробізнесгруп", ТОВ "АМІКОР", ТОВ "АТН-СЕРВІС", ТОВ "БАСЕЙН ЮГ-СЕРВІС", ТОВ "БІЗНЕС-РОЗВИТОК", ТОВ "БУГАЗ ДЕЛЮКС", ТОВ "БУДКОМПЛЕКС "ПРИМОРСЬКИЙ", ТОВ "ВАЙССЕЛЛ ГЛОБАЛ", ТОВ "ВЕТЕРАН", ТОВ "ВИРОБНИЧЕ ОБ`ЄДНАННЯ "БУДМОНТАЖ", ТОВ "Галіот", ТОВ "ГРУПБУДСЕРВІС", ТОВ "Делівер", ТОВ "КАНОПУС", ТОВ "Комерційні пропозиції", ТОВ "КОМПАНІЯ "СЕРВІС-БУД", ТОВ "КОМПАНІЯ "СІТІ-БУД", ТОВ "КОМПАНІЯ "СТРАТЕГІЯ РОЗВИТКУ", ТОВ "Конверсія", ТОВ "КОНСАЛТИНГОВА КОМПАНІЯ "ГЕОСВІТ", ТОВ "КОНСАЛТИНГОВА ФІРМА "ЛЕБІДЬ", ТОВ "КРУЇЗ ДЕЛЮКС", ТОВ "Малиновський ринок", ТОВ "МЕРЕЖА ГОТЕЛІВ ЧОРНЕ МОРЕ", ТОВ "МІДЕЛЬ", ТОВ "ПЕРСЕЙ БУД", ТОВ "ПЕРША АГРАРНА ГІЛЬДІЯ", ТОВ "ПІРАМІДА-СЕРВІС", ТОВ "Регіональна торгова компанія "Південь-Плюс", ТОВ "РЕНТА ФАРМ", ТОВ "Розважальний центр "Чорноморець", ТОВ "СЕРВІСНИЙ ЦЕНТР "ЕЛІТ", ТОВ "Спеціалізована будівельна компанія "Трансбуд", ТОВ "ТАЙЛЕР", ТОВ "ТЕСКОМБУД", ТОВ "ТЕСКОМЕКСПЕРТ", ТОВ "ТЕХНО-КОМПЛЕКС-ЛЮКС", ТОВ "Торгівля і будівництво", ТОВ "ТОРГОВА КОМПАНІЯ "АЖУР", ТОВ "Торгова компанія "КОНТРАКТ", ТОВ "ТОРГОВИЙ ДІМ "ПІВДЕНЬ", ТОВ "Торгово-будівельне агентство "Промбуд", ТОВ "ТРАНСАГЕНЦІЯ "ЛОГІСТО", ТОВ "ТРАНСБУДТЕХНОЛОГІЇ", ТОВ "Трейдоптімум", ТОВ "ТУРИСТИЧНА ФІРМА "ЧОРНЕ МОРЕ", ТОВ "УКРАЇНА", ТОВ "ФАНЗА", ТОВ "Фенікс", ТОВ "ФІНЕКОНОММАРКЕТ", ТОВ "ФОМАЛЬГАУТ", ТОВ "ФОРВАРД КО", ТОВ "ФРІЗ БУД", ТОВ "ЧОРНОМОРЕЦЬ-ТРЕЙДІНГ", ТОВ "ШЕВЧЕНКІВСЬКИЙ ДЕВЕЛОПМЕНТ", ТОВ"КОМПАНІЯ БУД-ГРАД", ТОВ "Компанія по торгівлі".</t>
  </si>
  <si>
    <t>9</t>
  </si>
  <si>
    <t>№ 8/14</t>
  </si>
  <si>
    <t>кредитна лінія</t>
  </si>
  <si>
    <t>ні</t>
  </si>
  <si>
    <t xml:space="preserve">Уповноважена особа Фонду гарантування вкладів фізичних осіб на ліквідацію АТ "ІМЕКСБАНК" </t>
  </si>
  <si>
    <t>Матвієнко А.А.</t>
  </si>
  <si>
    <t>Кредитна справа знищена в результаті пожежі акт від 19.01.2015, оригінали договорів вилучені на підставі рішення слідчого судді Приморського району м. Одеси від 28.04.2015</t>
  </si>
  <si>
    <t>Майнові права, що випливають із договору від 04.03.2013р. між ТОВ "ПІВДЕНІНВЕСТСЕРВІС" і ТОВ "СП "Агротех" на будівництво 8-10 поверхового житлового комплексу, розташованого за адресою: АРК Крим, м. Ялта, смт Нікіта</t>
  </si>
  <si>
    <t>Майнові права, що випливають з договору від 04.03.2013р., між ТОВ "ПІВДЕНІНВЕСТСЕРВІС" та ТОВ "ФГ "ФОРВАРД" на будівництво 8-10 поверхового житлового комплексу, розташованого за адресою: АРК Крим, м. Ялта, смт Нікіта</t>
  </si>
  <si>
    <t>Майнових прав на частину грошових коштів, що випливають з Договору банківського вкладу ТОВ „Нова – Хвиля” №23 («Класичний») від 12.08.2013 року</t>
  </si>
  <si>
    <t>*Договір розірвано</t>
  </si>
  <si>
    <t>АРК м.Ялта, смт.Нікіта, шосе Южнобережне (в районі дома №31), в межах земельної ділянки площею 2,8 га, кадастровий номер 0111948100:04:001:0105</t>
  </si>
  <si>
    <t>Майнові права на інші об'єкти застави</t>
  </si>
  <si>
    <t>ТОВ "СП "Агротех" (код 35640802)</t>
  </si>
  <si>
    <t>ТОВ "ФГ "ФОРВАРД" (код 36155166)</t>
  </si>
  <si>
    <t>ТОВ "ПАРУС" (код 23872814)</t>
  </si>
  <si>
    <t>ТОВ „Нова – Хвиля” (код 36155133)</t>
  </si>
  <si>
    <t>Майнові права, що випливають з договору від 04.03.2013р. на будівництво об'єкту дольової власності сторін розташованого за будівельною адресою: Автономна республіка Крим, місто Ялта, смт. Нікіта, шосе Южнобережне (в районі будинку №31), в межах земельної ділянки площею 2,8 га, кадастровий номер 0111948100:04:001:0105, в частині  нежитлових приміщень загальною площею 4 590,0 кв.м. з усіма додатковими угодами до нього, що укладені та/або можуть бути укладені в майбутньому, укладеного між ТОВ "ПІВДЕНІНВЕСТСЕРВІС" і ТОВ "СП "Агротех"</t>
  </si>
  <si>
    <t>Майнові права, що випливають з договору від 04.03.2013р. на будівництво об'єкту дольової власності сторін розташованого за будівельною адресою: Автономна республіка Крим, місто Ялта, смт. Нікіта, шосе Южнобережне (в районі будинку №31), в межах земельної ділянки площею 2,8 га, кадастровий номер 0111948100:04:001:0105, в частині  нежитлових приміщень загальною площею 5 690,0 кв.м. з усіма додатковими угодами до нього, що укладені та/або можуть бути укладені в майбутньому, укладеного між ТОВ "ПІВДЕНІНВЕСТСЕРВІС" та ТОВ "ФГ "ФОРВАРД"</t>
  </si>
  <si>
    <t>Майнові права, що випливають з договору від 01.04.2013р. на будівництво об'єкту дольової власності сторін розташованого за будівельною адресою: Автономна республіка Крим, місто Ялта, смт. Нікіта, шосе Южнобережне (в районі будинку №31), в межах земельної ділянки площею 2,8 га, кадастровий номер 0111948100:04:001:0105, в частині  нежитлових приміщень загальною площею 8 720,0 кв.м. з усіма додатковими угодами до нього, що укладені та/або можуть бути укладені в майбутньому, укладеного між  АТ "ЧОРНОМОРСЬКА ТРАНСПОРТНА КОМПАНІЯ" та ТОВ "ПАРУС"</t>
  </si>
  <si>
    <t>ТОВ "СП "Агротех" (майновий)</t>
  </si>
  <si>
    <t>ТОВ "ФГ "ФОРВАРД" (майновий)</t>
  </si>
  <si>
    <t>ТОВ "ПАРУС" (майновий)</t>
  </si>
  <si>
    <t xml:space="preserve">02.10.2015р. </t>
  </si>
  <si>
    <t>про стягнення заборгованості в розмірі 94 143 516,22 грн.</t>
  </si>
  <si>
    <t>Ухвалою господарського суду Донецької області по справі №905/2515/15 від 06.10.2015р. повернуто без розгляду позовну заяву Публічному акціонерному товариству «ІМЕКСБАНК»  від  імені   та   в інтересах якого діє уповноважена особа ФГВФО   оскільки позивачем  не надано доказів сплати судового збору на підставі п. 4 ст. 63, Господарського процесуального кодексу України.</t>
  </si>
  <si>
    <t>ТОВ "Вітал-Профі"</t>
  </si>
  <si>
    <t>не відбувалось</t>
  </si>
  <si>
    <t>торгувалось у складі лоту</t>
  </si>
  <si>
    <t>Перша початкова перші торги</t>
  </si>
  <si>
    <t>Перша початкова другі торги</t>
  </si>
  <si>
    <t>Перша початкова треті торги</t>
  </si>
  <si>
    <t>Перша початкова четверті торги</t>
  </si>
  <si>
    <t>Перша початкова пяті торги</t>
  </si>
  <si>
    <t>Перша початкова шості торги</t>
  </si>
  <si>
    <t>Перша початкова сьомі торги</t>
  </si>
  <si>
    <t>Перша початкова восьмі торги</t>
  </si>
  <si>
    <t>http://imexbank.com.ua/ukr/news/0111172_pasport-vidkritih-torgiv-auktsionu-z-prodazhu-prav-vimogi-at-imeksbank-14112017-r-na-jedinij.html</t>
  </si>
  <si>
    <t>http://www.fg.gov.ua/not-paying/liquidation/96-imexbank/25577-asset-sell-id-19143</t>
  </si>
  <si>
    <t>http://torgi.fg.gov.ua/sale/189651/</t>
  </si>
  <si>
    <t>https://prozorro.sale/auction/UA-EA-2017-11-01-000474-c
https://prozorro.sale/auction/UA-EA-2017-11-01-000427-c
https://prozorro.sale/auction/UA-EA-2017-11-01-000440-c
https://prozorro.sale/auction/UA-EA-2017-11-01-000448-c
https://prozorro.sale/auction/UA-EA-2017-11-01-000467-c</t>
  </si>
  <si>
    <t>http://imexbank.com.ua/ukr/news/1411176_pasport-vidkritih-torgiv-auktsionu-z-prodazhu-prav-vimogi-at-imeksbank-28112017-na-jedinij-k.html</t>
  </si>
  <si>
    <t>http://www.fg.gov.ua/not-paying/liquidation/96-imexbank/26910-asset-sell-id-120942</t>
  </si>
  <si>
    <t>http://torgi.fg.gov.ua/sale/189652/</t>
  </si>
  <si>
    <t>https://prozorro.sale/auction/UA-EA-2017-11-14-000449-c
https://prozorro.sale/auction/UA-EA-2017-11-14-000448-c
https://prozorro.sale/auction/UA-EA-2017-11-14-000446-c
https://prozorro.sale/auction/UA-EA-2017-11-14-000444-c
https://prozorro.sale/auction/UA-EA-2017-11-14-000443-c</t>
  </si>
  <si>
    <t>http://imexbank.com.ua/ukr/news/011220172_pasport-vidkritih-torgiv-auktsionu-z-prodazhu-prav-vimogi-at-imeksbank-na-jedinij-kabinet-.html</t>
  </si>
  <si>
    <t>http://www.fg.gov.ua/not-paying/liquidation/96-imexbank/28538-asset-sell-id-136663</t>
  </si>
  <si>
    <t>http://torgi.fg.gov.ua/sale/189653/</t>
  </si>
  <si>
    <t>https://prozorro.sale/auction/UA-EA-2017-12-01-000045-a
https://prozorro.sale/auction/UA-EA-2017-12-01-000037-a
https://prozorro.sale/auction/UA-EA-2017-12-01-000035-a
https://prozorro.sale/auction/UA-EA-2017-12-01-000034-a
https://prozorro.sale/auction/UA-EA-2017-12-01-000033-a</t>
  </si>
  <si>
    <t>http://imexbank.com.ua/ukr/news/1212178_pasport-vidkritih-torgiv-auktsionu-z-prodazhu-prav-vimogi-at-imeksbank-na-jedinij-kabinet-26.html</t>
  </si>
  <si>
    <t>http://www.fg.gov.ua/not-paying/liquidation/96-imexbank/29659-asset-sell-id-140128</t>
  </si>
  <si>
    <t>http://torgi.fg.gov.ua/sale/auc.php?ID=140128</t>
  </si>
  <si>
    <t>https://prozorro.sale/auction/UA-EA-2017-12-12-000381-b
https://prozorro.sale/auction/UA-EA-2017-12-12-000378-b
https://prozorro.sale/auction/UA-EA-2017-12-12-000371-b
https://prozorro.sale/auction/UA-EA-2017-12-12-000367-b
https://prozorro.sale/auction/UA-EA-2017-12-12-000365-b</t>
  </si>
  <si>
    <t>http://imexbank.com.ua/ukr/news/2712172_pasport-vidkritih-torgiv-auktsionu-z-prodazhu-prav-vimogi-at-imeksbank-na-jedinij-kabinet-10.html</t>
  </si>
  <si>
    <t>http://www.fg.gov.ua/not-paying/liquidation/96-imexbank/30825-asset-sell-id-143984</t>
  </si>
  <si>
    <t>http://torgi.fg.gov.ua/sale/auc.php?ID=143984</t>
  </si>
  <si>
    <t>https://prozorro.sale/auction/UA-EA-2017-12-27-000209-b
https://prozorro.sale/auction/UA-EA-2017-12-27-000207-b
https://prozorro.sale/auction/UA-EA-2017-12-27-000206-b
https://prozorro.sale/auction/UA-EA-2017-12-27-000204-b
https://prozorro.sale/auction/UA-EA-2017-12-27-000201-b</t>
  </si>
  <si>
    <t>http://imexbank.com.ua/ukr/news/100118_pasport-vidkritih-torgiv-auktsionu-z-prodazhu-prav-vimogi-at-imeksbank-u-jedinomu-kabineti-24.html</t>
  </si>
  <si>
    <t>http://www.fg.gov.ua/not-paying/liquidation/96-imexbank/31725-asset-sell-id-147006</t>
  </si>
  <si>
    <t>http://torgi.fg.gov.ua/sale/auc.php?ID=147006</t>
  </si>
  <si>
    <t>https://prozorro.sale/auction/UA-EA-2018-01-10-000418-a
https://prozorro.sale/auction/UA-EA-2018-01-10-000417-a
https://prozorro.sale/auction/UA-EA-2018-01-10-000416-a
https://prozorro.sale/auction/UA-EA-2018-01-10-000415-a
https://prozorro.sale/auction/UA-EA-2018-01-10-000414-a</t>
  </si>
  <si>
    <t>http://imexbank.com.ua/ukr/news/0802182_pasport-vidkritih-torgiv-auktsionu-z-prodazhu-prav-vimogi-at-imeksbank-v-jedinomu-kabineti-2.html</t>
  </si>
  <si>
    <t>http://www.fg.gov.ua/not-paying/liquidation/96-imexbank/33597-asset-sell-id-152952</t>
  </si>
  <si>
    <t>http://torgi.fg.gov.ua/sale/auc.php?ID=172414</t>
  </si>
  <si>
    <t>https://prozorro.sale/auction/UA-EA-2018-02-08-000246-a
https://prozorro.sale/auction/UA-EA-2018-02-08-000248-a
https://prozorro.sale/auction/UA-EA-2018-02-08-000250-a
https://prozorro.sale/auction/UA-EA-2018-02-08-000252-a
https://prozorro.sale/auction/UA-EA-2018-02-08-000254-a</t>
  </si>
  <si>
    <t>http://imexbank.com.ua/ukr/news/2501183_pasport-vidkritih-torgiv-auktsionu-z-prodazhu-prav-vimogi-at-imeksbank-u-jedinomu-kabineti-0.html</t>
  </si>
  <si>
    <t>http://www.fg.gov.ua/not-paying/liquidation/96-imexbank/32758-asset-sell-id-150350</t>
  </si>
  <si>
    <t>http://torgi.fg.gov.ua/sale/auc.php?ID=171343</t>
  </si>
  <si>
    <t>https://prozorro.sale/auction/UA-EA-2018-01-25-000149-a
https://prozorro.sale/auction/UA-EA-2018-01-25-000148-a
https://prozorro.sale/auction/UA-EA-2018-01-25-000147-a
https://prozorro.sale/auction/UA-EA-2018-01-25-000144-a
https://prozorro.sale/auction/UA-EA-2018-01-25-000141-a</t>
  </si>
  <si>
    <t>станом на 01.03.2018 року</t>
  </si>
  <si>
    <t>Провідний професіонал департаменту супроводження та реалізації активів Гандзій Г.О., тел.(0482)36-56-94</t>
  </si>
  <si>
    <t>так,  діє до 20.02.2019</t>
  </si>
  <si>
    <t xml:space="preserve">так, діє до 20.02.2019 </t>
  </si>
  <si>
    <t>Майнові права, що випливають із договору від 01.04.2013р. між ПАТ "ЧОРНОМОРСЬКА ТРАНСПОРТНА КОМПАНІЯ" та ТОВ "ПАРУС" на будівництво 8-10 поверхового житлового комплексу, розташованого за адресою: АРК Крим, м. Ялта, смт Нікіта</t>
  </si>
  <si>
    <t xml:space="preserve"> </t>
  </si>
  <si>
    <t>Майнові права, що випливають із договору від 04.03.2013р. між  майновим поручителем і ТОВ на будівництво 8-10 поверхового житлового комплексу, розташованого за адресою: АРК Крим, м. Ялта, смт Нікіта</t>
  </si>
  <si>
    <t>Майнові права, що випливають з договору від 04.03.2013р., між майновим поручителем  та ТОВ  на будівництво 8-10 поверхового житлового комплексу, розташованого за адресою: АРК Крим, м. Ялта, смт Нікіта</t>
  </si>
  <si>
    <t>Майнові права, що випливають із договору від 01.04.2013р. між майновим поручителем  та ТОВ на будівництво 8-10 поверхового житлового комплексу, розташованого за адресою: АРК Крим, м. Ялта, смт Нікіта</t>
  </si>
  <si>
    <t>АРК м.Ялта, смт.Нікіта, шосе Южнобережне (в районі дома №31), в межах земельної ділянки площею 2,8 га</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</si>
</sst>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_₴_-;\-* #,##0_₴_-;_-* &quot;-&quot;??_₴_-;_-@_-"/>
    <numFmt numFmtId="173" formatCode="#,##0_₴"/>
    <numFmt numFmtId="174" formatCode="[$-422]d\ mmmm\ yyyy&quot; р.&quot;"/>
    <numFmt numFmtId="175" formatCode="#,##0.00&quot;₴&quot;"/>
    <numFmt numFmtId="176" formatCode="#,##0.00_₴"/>
    <numFmt numFmtId="177" formatCode="_-* #,##0.00\₴_-;\-* #,##0.00\₴_-;_-* \-??\₴_-;_-@_-"/>
    <numFmt numFmtId="178" formatCode="_-* #,##0.00_₴_-;\-* #,##0.00_₴_-;_-* \-??_₴_-;_-@_-"/>
    <numFmt numFmtId="179" formatCode="[$-FC19]d\ mmmm\ yyyy\ &quot;г.&quot;"/>
    <numFmt numFmtId="180" formatCode="#,##0.00_ ;\-#,##0.00\ "/>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0">
    <font>
      <sz val="11"/>
      <color theme="1"/>
      <name val="Calibri"/>
      <family val="2"/>
    </font>
    <font>
      <sz val="11"/>
      <color indexed="8"/>
      <name val="Calibri"/>
      <family val="2"/>
    </font>
    <font>
      <sz val="8"/>
      <name val="Calibri"/>
      <family val="2"/>
    </font>
    <font>
      <sz val="11"/>
      <name val="Times New Roman"/>
      <family val="1"/>
    </font>
    <font>
      <b/>
      <sz val="11"/>
      <name val="Times New Roman"/>
      <family val="1"/>
    </font>
    <font>
      <b/>
      <i/>
      <sz val="11"/>
      <name val="Times New Roman"/>
      <family val="1"/>
    </font>
    <font>
      <i/>
      <sz val="11"/>
      <name val="Times New Roman"/>
      <family val="1"/>
    </font>
    <font>
      <sz val="9"/>
      <name val="Times New Roman"/>
      <family val="1"/>
    </font>
    <font>
      <b/>
      <sz val="10.5"/>
      <name val="Times New Roman"/>
      <family val="1"/>
    </font>
    <font>
      <sz val="8"/>
      <name val="Times New Roman"/>
      <family val="1"/>
    </font>
    <font>
      <b/>
      <sz val="11"/>
      <color indexed="8"/>
      <name val="Calibri"/>
      <family val="2"/>
    </font>
    <font>
      <b/>
      <sz val="12"/>
      <name val="Times New Roman"/>
      <family val="1"/>
    </font>
    <font>
      <sz val="10"/>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56"/>
      <name val="Calibri"/>
      <family val="2"/>
    </font>
    <font>
      <sz val="11"/>
      <color indexed="9"/>
      <name val="Times New Roman"/>
      <family val="1"/>
    </font>
    <font>
      <i/>
      <sz val="11"/>
      <color indexed="8"/>
      <name val="Calibri"/>
      <family val="2"/>
    </font>
    <font>
      <sz val="10"/>
      <color indexed="8"/>
      <name val="Times New Roman"/>
      <family val="1"/>
    </font>
    <font>
      <sz val="11"/>
      <name val="Calibri"/>
      <family val="2"/>
    </font>
    <font>
      <sz val="12"/>
      <color indexed="56"/>
      <name val="Calibri"/>
      <family val="2"/>
    </font>
    <font>
      <b/>
      <sz val="1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3"/>
      <name val="Calibri"/>
      <family val="2"/>
    </font>
    <font>
      <sz val="11"/>
      <color theme="0"/>
      <name val="Times New Roman"/>
      <family val="1"/>
    </font>
    <font>
      <i/>
      <sz val="11"/>
      <color theme="1"/>
      <name val="Calibri"/>
      <family val="2"/>
    </font>
    <font>
      <sz val="10"/>
      <color theme="1"/>
      <name val="Times New Roman"/>
      <family val="1"/>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style="thin"/>
      <right style="thin">
        <color theme="0"/>
      </right>
      <top style="thin"/>
      <bottom style="thin"/>
    </border>
    <border>
      <left/>
      <right style="thin"/>
      <top style="thin"/>
      <bottom/>
    </border>
    <border>
      <left style="thin">
        <color theme="0"/>
      </left>
      <right style="thin"/>
      <top style="thin"/>
      <bottom style="thin"/>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36">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center"/>
    </xf>
    <xf numFmtId="0" fontId="46" fillId="0" borderId="12" xfId="0" applyFont="1" applyFill="1" applyBorder="1" applyAlignment="1">
      <alignment horizontal="center"/>
    </xf>
    <xf numFmtId="0" fontId="0" fillId="0" borderId="12" xfId="0" applyFont="1" applyFill="1" applyBorder="1" applyAlignment="1">
      <alignment horizontal="center" vertical="center"/>
    </xf>
    <xf numFmtId="0" fontId="46" fillId="0" borderId="13"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10" xfId="0" applyFont="1" applyFill="1" applyBorder="1" applyAlignment="1">
      <alignment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Font="1" applyFill="1" applyBorder="1" applyAlignment="1">
      <alignment/>
    </xf>
    <xf numFmtId="0" fontId="3" fillId="0" borderId="10" xfId="0"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171" fontId="3" fillId="0" borderId="10" xfId="61" applyFont="1" applyFill="1" applyBorder="1" applyAlignment="1">
      <alignment horizontal="left" vertical="center" wrapText="1"/>
    </xf>
    <xf numFmtId="0" fontId="3" fillId="0" borderId="14" xfId="0" applyNumberFormat="1" applyFont="1" applyFill="1" applyBorder="1" applyAlignment="1">
      <alignment vertical="center" wrapText="1"/>
    </xf>
    <xf numFmtId="0" fontId="3" fillId="0" borderId="14" xfId="0" applyFont="1" applyFill="1" applyBorder="1" applyAlignment="1">
      <alignment vertical="center" wrapText="1"/>
    </xf>
    <xf numFmtId="172" fontId="3" fillId="0" borderId="15" xfId="61" applyNumberFormat="1" applyFont="1" applyFill="1" applyBorder="1" applyAlignment="1">
      <alignment vertical="center" wrapText="1"/>
    </xf>
    <xf numFmtId="172" fontId="0" fillId="0" borderId="10" xfId="61" applyNumberFormat="1" applyFont="1" applyBorder="1" applyAlignment="1">
      <alignment/>
    </xf>
    <xf numFmtId="14" fontId="0" fillId="0" borderId="10" xfId="0" applyNumberFormat="1" applyBorder="1" applyAlignment="1">
      <alignment/>
    </xf>
    <xf numFmtId="0" fontId="0" fillId="0" borderId="0" xfId="0" applyAlignment="1">
      <alignment/>
    </xf>
    <xf numFmtId="0" fontId="9" fillId="0" borderId="10" xfId="0" applyFont="1" applyFill="1" applyBorder="1" applyAlignment="1">
      <alignment vertical="center" wrapText="1"/>
    </xf>
    <xf numFmtId="0" fontId="0" fillId="0" borderId="14" xfId="0" applyFont="1" applyFill="1" applyBorder="1" applyAlignment="1" applyProtection="1">
      <alignment horizontal="center" vertical="center"/>
      <protection/>
    </xf>
    <xf numFmtId="0" fontId="55" fillId="0" borderId="10" xfId="0" applyFont="1" applyBorder="1" applyAlignment="1" applyProtection="1">
      <alignment/>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72" fontId="0" fillId="0" borderId="10" xfId="61" applyNumberFormat="1" applyFont="1" applyBorder="1" applyAlignment="1" applyProtection="1">
      <alignment horizontal="center" wrapText="1"/>
      <protection/>
    </xf>
    <xf numFmtId="9" fontId="0" fillId="0" borderId="15"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2" fontId="0" fillId="0" borderId="0" xfId="61"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46" fillId="0" borderId="10" xfId="0" applyFont="1" applyFill="1" applyBorder="1" applyAlignment="1" applyProtection="1">
      <alignment horizontal="left" vertical="center"/>
      <protection/>
    </xf>
    <xf numFmtId="0" fontId="46" fillId="0" borderId="10" xfId="0" applyFont="1" applyFill="1" applyBorder="1" applyAlignment="1" applyProtection="1">
      <alignment horizontal="left" vertical="center" wrapText="1"/>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46" fillId="0" borderId="10" xfId="0" applyFont="1" applyBorder="1" applyAlignment="1" applyProtection="1">
      <alignment horizontal="left" vertical="center" wrapText="1"/>
      <protection/>
    </xf>
    <xf numFmtId="0" fontId="0" fillId="33" borderId="10" xfId="0" applyFont="1" applyFill="1" applyBorder="1" applyAlignment="1" applyProtection="1">
      <alignment/>
      <protection/>
    </xf>
    <xf numFmtId="0" fontId="42" fillId="34" borderId="10" xfId="43" applyFont="1" applyFill="1" applyBorder="1" applyAlignment="1" applyProtection="1">
      <alignment horizontal="center"/>
      <protection/>
    </xf>
    <xf numFmtId="0" fontId="42" fillId="0" borderId="10" xfId="43" applyFont="1" applyBorder="1" applyAlignment="1" applyProtection="1">
      <alignment horizontal="center"/>
      <protection/>
    </xf>
    <xf numFmtId="0" fontId="0" fillId="0" borderId="0" xfId="0" applyFont="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46" fillId="33" borderId="10" xfId="0" applyFont="1" applyFill="1" applyBorder="1" applyAlignment="1" applyProtection="1">
      <alignment horizontal="center" vertical="center" wrapText="1"/>
      <protection/>
    </xf>
    <xf numFmtId="0" fontId="46" fillId="0" borderId="0" xfId="0" applyFont="1" applyBorder="1" applyAlignment="1" applyProtection="1">
      <alignment horizontal="left" vertical="center" wrapText="1"/>
      <protection/>
    </xf>
    <xf numFmtId="3" fontId="46" fillId="0" borderId="0" xfId="0" applyNumberFormat="1" applyFont="1" applyFill="1" applyBorder="1" applyAlignment="1">
      <alignment horizontal="right" wrapText="1"/>
    </xf>
    <xf numFmtId="0" fontId="0" fillId="0" borderId="10" xfId="0" applyBorder="1" applyAlignment="1">
      <alignment horizontal="right" wrapText="1"/>
    </xf>
    <xf numFmtId="14" fontId="0" fillId="0" borderId="10" xfId="0" applyNumberFormat="1" applyBorder="1" applyAlignment="1">
      <alignment horizontal="right" wrapText="1"/>
    </xf>
    <xf numFmtId="176" fontId="0" fillId="0" borderId="10" xfId="0" applyNumberFormat="1" applyBorder="1" applyAlignment="1">
      <alignment horizontal="right" wrapText="1"/>
    </xf>
    <xf numFmtId="0" fontId="6" fillId="35"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6" fillId="0" borderId="17" xfId="0" applyFont="1" applyFill="1" applyBorder="1" applyAlignment="1">
      <alignment horizontal="right" vertical="center" wrapText="1"/>
    </xf>
    <xf numFmtId="0" fontId="3" fillId="35" borderId="10" xfId="0" applyFont="1" applyFill="1" applyBorder="1" applyAlignment="1">
      <alignment horizontal="center" wrapText="1"/>
    </xf>
    <xf numFmtId="14" fontId="3" fillId="35" borderId="10" xfId="0" applyNumberFormat="1" applyFont="1" applyFill="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xf>
    <xf numFmtId="10" fontId="3" fillId="35" borderId="10"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4" fontId="3" fillId="35" borderId="10" xfId="0" applyNumberFormat="1" applyFont="1" applyFill="1" applyBorder="1" applyAlignment="1">
      <alignment horizontal="center" vertical="center" wrapText="1"/>
    </xf>
    <xf numFmtId="178" fontId="3" fillId="35" borderId="10" xfId="44" applyNumberFormat="1" applyFont="1" applyFill="1" applyBorder="1" applyAlignment="1" applyProtection="1">
      <alignment horizontal="center" vertical="center" wrapText="1"/>
      <protection/>
    </xf>
    <xf numFmtId="0" fontId="3"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0" borderId="0" xfId="0" applyFont="1" applyAlignment="1">
      <alignment horizontal="right" vertical="center" wrapText="1"/>
    </xf>
    <xf numFmtId="0" fontId="0" fillId="0" borderId="14" xfId="0" applyFont="1" applyFill="1" applyBorder="1" applyAlignment="1" applyProtection="1">
      <alignment horizontal="center" vertical="center" wrapText="1"/>
      <protection/>
    </xf>
    <xf numFmtId="172" fontId="3" fillId="0" borderId="10" xfId="61" applyNumberFormat="1" applyFont="1" applyFill="1" applyBorder="1" applyAlignment="1">
      <alignment vertical="center" wrapText="1"/>
    </xf>
    <xf numFmtId="4" fontId="57" fillId="0" borderId="10" xfId="0" applyNumberFormat="1" applyFont="1" applyFill="1" applyBorder="1" applyAlignment="1" applyProtection="1">
      <alignment vertical="center"/>
      <protection locked="0"/>
    </xf>
    <xf numFmtId="4" fontId="46" fillId="0" borderId="10" xfId="0" applyNumberFormat="1" applyFont="1" applyFill="1" applyBorder="1" applyAlignment="1">
      <alignment horizontal="right" wrapText="1"/>
    </xf>
    <xf numFmtId="14" fontId="46" fillId="0" borderId="10" xfId="0" applyNumberFormat="1" applyFont="1" applyFill="1" applyBorder="1" applyAlignment="1" applyProtection="1">
      <alignment horizontal="center" wrapText="1"/>
      <protection/>
    </xf>
    <xf numFmtId="0" fontId="46" fillId="0" borderId="10" xfId="0" applyFont="1" applyFill="1" applyBorder="1" applyAlignment="1" applyProtection="1">
      <alignment horizontal="center"/>
      <protection/>
    </xf>
    <xf numFmtId="0" fontId="46" fillId="0" borderId="10" xfId="0" applyFont="1" applyFill="1" applyBorder="1" applyAlignment="1">
      <alignment/>
    </xf>
    <xf numFmtId="172" fontId="46" fillId="0" borderId="10" xfId="61" applyNumberFormat="1" applyFont="1" applyFill="1" applyBorder="1" applyAlignment="1" applyProtection="1">
      <alignment horizontal="center" wrapText="1"/>
      <protection/>
    </xf>
    <xf numFmtId="14" fontId="0" fillId="0" borderId="10" xfId="0" applyNumberFormat="1" applyFont="1" applyFill="1" applyBorder="1" applyAlignment="1" applyProtection="1">
      <alignment horizontal="center"/>
      <protection/>
    </xf>
    <xf numFmtId="14" fontId="0" fillId="0" borderId="10" xfId="61" applyNumberFormat="1" applyFont="1" applyFill="1" applyBorder="1" applyAlignment="1" applyProtection="1">
      <alignment horizontal="center" wrapText="1"/>
      <protection/>
    </xf>
    <xf numFmtId="4" fontId="0" fillId="0" borderId="10" xfId="0" applyNumberFormat="1" applyFont="1" applyFill="1" applyBorder="1" applyAlignment="1" applyProtection="1">
      <alignment horizontal="center"/>
      <protection/>
    </xf>
    <xf numFmtId="4" fontId="0" fillId="0" borderId="15" xfId="0" applyNumberFormat="1" applyFont="1" applyFill="1" applyBorder="1" applyAlignment="1" applyProtection="1">
      <alignment horizontal="right"/>
      <protection/>
    </xf>
    <xf numFmtId="180" fontId="0" fillId="0" borderId="10" xfId="61" applyNumberFormat="1" applyFont="1" applyBorder="1" applyAlignment="1" applyProtection="1">
      <alignment horizontal="center" wrapText="1"/>
      <protection/>
    </xf>
    <xf numFmtId="10" fontId="0" fillId="0" borderId="15" xfId="0" applyNumberFormat="1" applyFont="1" applyFill="1" applyBorder="1" applyAlignment="1" applyProtection="1">
      <alignment horizontal="center"/>
      <protection/>
    </xf>
    <xf numFmtId="0" fontId="0" fillId="0" borderId="18" xfId="0" applyFont="1" applyFill="1" applyBorder="1" applyAlignment="1" applyProtection="1">
      <alignment horizontal="right" vertical="center"/>
      <protection/>
    </xf>
    <xf numFmtId="180" fontId="0" fillId="0" borderId="10" xfId="61" applyNumberFormat="1" applyFont="1" applyBorder="1" applyAlignment="1">
      <alignment/>
    </xf>
    <xf numFmtId="9" fontId="0" fillId="0" borderId="10" xfId="58" applyFont="1" applyBorder="1" applyAlignment="1">
      <alignment/>
    </xf>
    <xf numFmtId="0" fontId="58" fillId="0" borderId="10" xfId="54" applyFont="1" applyBorder="1" applyAlignment="1">
      <alignment wrapText="1"/>
      <protection/>
    </xf>
    <xf numFmtId="0" fontId="34" fillId="0" borderId="0" xfId="0" applyFont="1" applyAlignment="1">
      <alignment/>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0" xfId="0" applyFont="1" applyFill="1" applyBorder="1" applyAlignment="1">
      <alignment vertical="center" wrapText="1"/>
    </xf>
    <xf numFmtId="0" fontId="3" fillId="35" borderId="17" xfId="0" applyFont="1" applyFill="1" applyBorder="1" applyAlignment="1">
      <alignment horizontal="right" vertical="center" wrapText="1"/>
    </xf>
    <xf numFmtId="0" fontId="3" fillId="35" borderId="19" xfId="0" applyFont="1" applyFill="1" applyBorder="1" applyAlignment="1">
      <alignment horizontal="center" vertical="center" wrapText="1"/>
    </xf>
    <xf numFmtId="14" fontId="3" fillId="35" borderId="17" xfId="0" applyNumberFormat="1" applyFont="1" applyFill="1" applyBorder="1" applyAlignment="1">
      <alignment horizontal="right" vertical="center" wrapText="1"/>
    </xf>
    <xf numFmtId="4" fontId="3" fillId="35" borderId="17" xfId="0" applyNumberFormat="1"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14" xfId="0" applyFont="1" applyFill="1" applyBorder="1" applyAlignment="1">
      <alignment vertical="center" wrapText="1"/>
    </xf>
    <xf numFmtId="14" fontId="3" fillId="0" borderId="10" xfId="0" applyNumberFormat="1" applyFont="1" applyFill="1" applyBorder="1" applyAlignment="1">
      <alignment horizontal="center" vertical="center"/>
    </xf>
    <xf numFmtId="0" fontId="3" fillId="0" borderId="10" xfId="33" applyNumberFormat="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xf>
    <xf numFmtId="0" fontId="5" fillId="0" borderId="10" xfId="0" applyNumberFormat="1" applyFont="1" applyFill="1" applyBorder="1" applyAlignment="1">
      <alignment/>
    </xf>
    <xf numFmtId="14" fontId="5" fillId="0" borderId="10"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4" fontId="3" fillId="0" borderId="16"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14" fontId="3" fillId="0" borderId="15" xfId="0" applyNumberFormat="1" applyFont="1" applyBorder="1" applyAlignment="1">
      <alignment horizontal="center" vertical="center" wrapText="1"/>
    </xf>
    <xf numFmtId="14" fontId="12" fillId="0" borderId="10" xfId="0" applyNumberFormat="1" applyFont="1" applyFill="1" applyBorder="1" applyAlignment="1">
      <alignment horizontal="center" wrapText="1" readingOrder="1"/>
    </xf>
    <xf numFmtId="0" fontId="12" fillId="0" borderId="10" xfId="0" applyFont="1" applyFill="1" applyBorder="1" applyAlignment="1">
      <alignment horizontal="right" vertical="center" wrapText="1" readingOrder="1"/>
    </xf>
    <xf numFmtId="3" fontId="12" fillId="0" borderId="10" xfId="0" applyNumberFormat="1" applyFont="1" applyFill="1" applyBorder="1" applyAlignment="1">
      <alignment horizontal="right" vertical="center" wrapText="1" readingOrder="1"/>
    </xf>
    <xf numFmtId="0" fontId="3" fillId="0" borderId="20" xfId="0" applyFont="1" applyFill="1" applyBorder="1" applyAlignment="1">
      <alignment horizontal="center" vertical="center" wrapText="1"/>
    </xf>
    <xf numFmtId="0" fontId="4" fillId="0" borderId="10" xfId="0" applyFont="1" applyBorder="1" applyAlignment="1">
      <alignment horizontal="left"/>
    </xf>
    <xf numFmtId="0" fontId="9" fillId="0" borderId="10" xfId="0" applyFont="1" applyFill="1" applyBorder="1" applyAlignment="1">
      <alignment horizontal="left" vertical="center" wrapText="1"/>
    </xf>
    <xf numFmtId="0" fontId="2" fillId="0" borderId="10" xfId="0" applyFont="1" applyBorder="1" applyAlignment="1">
      <alignment wrapText="1"/>
    </xf>
    <xf numFmtId="180" fontId="2" fillId="0" borderId="10" xfId="0" applyNumberFormat="1" applyFont="1" applyBorder="1" applyAlignment="1">
      <alignment wrapText="1"/>
    </xf>
    <xf numFmtId="169" fontId="2" fillId="0" borderId="10" xfId="0" applyNumberFormat="1" applyFont="1" applyBorder="1" applyAlignment="1">
      <alignment wrapText="1"/>
    </xf>
    <xf numFmtId="14" fontId="2" fillId="0" borderId="10" xfId="0" applyNumberFormat="1" applyFont="1" applyBorder="1" applyAlignment="1">
      <alignment wrapText="1"/>
    </xf>
    <xf numFmtId="0" fontId="34" fillId="0" borderId="0" xfId="0" applyFont="1" applyAlignment="1">
      <alignment wrapText="1"/>
    </xf>
    <xf numFmtId="0" fontId="13" fillId="33" borderId="10" xfId="0" applyFont="1" applyFill="1" applyBorder="1" applyAlignment="1">
      <alignment vertical="center" wrapText="1"/>
    </xf>
    <xf numFmtId="0" fontId="2" fillId="0" borderId="10" xfId="0" applyFont="1" applyBorder="1" applyAlignment="1">
      <alignment/>
    </xf>
    <xf numFmtId="0" fontId="9" fillId="0" borderId="10" xfId="0" applyFont="1" applyBorder="1" applyAlignment="1">
      <alignment vertical="center" wrapText="1"/>
    </xf>
    <xf numFmtId="180" fontId="2" fillId="0" borderId="10" xfId="0" applyNumberFormat="1" applyFont="1" applyBorder="1" applyAlignment="1">
      <alignment/>
    </xf>
    <xf numFmtId="169" fontId="2" fillId="0" borderId="10" xfId="0" applyNumberFormat="1" applyFont="1" applyBorder="1" applyAlignment="1">
      <alignment/>
    </xf>
    <xf numFmtId="0" fontId="3" fillId="0" borderId="0" xfId="0" applyFont="1" applyAlignment="1">
      <alignment/>
    </xf>
    <xf numFmtId="0" fontId="3" fillId="0" borderId="0" xfId="0" applyFont="1" applyAlignment="1">
      <alignment horizontal="right"/>
    </xf>
    <xf numFmtId="14" fontId="3" fillId="0" borderId="0" xfId="0" applyNumberFormat="1" applyFont="1" applyAlignment="1">
      <alignment/>
    </xf>
    <xf numFmtId="14" fontId="3" fillId="0" borderId="0" xfId="0" applyNumberFormat="1" applyFont="1" applyFill="1" applyAlignment="1">
      <alignment/>
    </xf>
    <xf numFmtId="0" fontId="3" fillId="0" borderId="0" xfId="0" applyFont="1" applyFill="1" applyAlignment="1">
      <alignment/>
    </xf>
    <xf numFmtId="3" fontId="3" fillId="35" borderId="19" xfId="0" applyNumberFormat="1" applyFont="1" applyFill="1" applyBorder="1" applyAlignment="1">
      <alignment horizontal="center" vertical="center"/>
    </xf>
    <xf numFmtId="14" fontId="3" fillId="0" borderId="0" xfId="0" applyNumberFormat="1" applyFont="1" applyBorder="1" applyAlignment="1">
      <alignment/>
    </xf>
    <xf numFmtId="0" fontId="3" fillId="0" borderId="0" xfId="0" applyFont="1" applyBorder="1" applyAlignment="1">
      <alignment/>
    </xf>
    <xf numFmtId="14" fontId="3" fillId="0" borderId="16"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14" fontId="3" fillId="0" borderId="0" xfId="0" applyNumberFormat="1" applyFont="1" applyFill="1" applyBorder="1" applyAlignment="1">
      <alignment/>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9" fontId="3" fillId="0" borderId="16" xfId="0" applyNumberFormat="1" applyFont="1" applyFill="1" applyBorder="1" applyAlignment="1">
      <alignment/>
    </xf>
    <xf numFmtId="9" fontId="3" fillId="0" borderId="0" xfId="0" applyNumberFormat="1" applyFont="1" applyFill="1" applyBorder="1" applyAlignment="1">
      <alignment/>
    </xf>
    <xf numFmtId="14" fontId="3" fillId="0" borderId="16" xfId="0" applyNumberFormat="1" applyFont="1" applyFill="1" applyBorder="1" applyAlignment="1">
      <alignment/>
    </xf>
    <xf numFmtId="14" fontId="3" fillId="0" borderId="0" xfId="0" applyNumberFormat="1" applyFont="1" applyFill="1" applyBorder="1" applyAlignment="1">
      <alignment/>
    </xf>
    <xf numFmtId="3" fontId="4" fillId="0" borderId="16" xfId="0" applyNumberFormat="1" applyFont="1" applyFill="1" applyBorder="1" applyAlignment="1">
      <alignment horizontal="center"/>
    </xf>
    <xf numFmtId="3" fontId="4" fillId="0" borderId="0" xfId="0" applyNumberFormat="1" applyFont="1" applyFill="1" applyBorder="1" applyAlignment="1">
      <alignment horizontal="center"/>
    </xf>
    <xf numFmtId="171" fontId="3" fillId="0" borderId="0" xfId="0" applyNumberFormat="1" applyFont="1" applyFill="1" applyBorder="1" applyAlignment="1">
      <alignment/>
    </xf>
    <xf numFmtId="3" fontId="3" fillId="0" borderId="16"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16" xfId="0" applyNumberFormat="1" applyFont="1" applyFill="1" applyBorder="1" applyAlignment="1">
      <alignment horizontal="center" vertical="center"/>
    </xf>
    <xf numFmtId="14" fontId="3" fillId="0" borderId="10" xfId="0" applyNumberFormat="1" applyFont="1" applyFill="1" applyBorder="1" applyAlignment="1">
      <alignment horizontal="center"/>
    </xf>
    <xf numFmtId="0" fontId="3" fillId="0" borderId="10" xfId="0" applyFont="1" applyFill="1" applyBorder="1" applyAlignment="1">
      <alignment/>
    </xf>
    <xf numFmtId="14" fontId="3" fillId="0" borderId="10" xfId="0" applyNumberFormat="1" applyFont="1" applyBorder="1" applyAlignment="1">
      <alignment/>
    </xf>
    <xf numFmtId="0" fontId="3" fillId="0" borderId="0" xfId="0" applyFont="1" applyAlignment="1">
      <alignment horizontal="left" vertical="top"/>
    </xf>
    <xf numFmtId="0" fontId="3" fillId="0" borderId="10" xfId="0" applyFont="1" applyFill="1" applyBorder="1" applyAlignment="1">
      <alignment wrapText="1"/>
    </xf>
    <xf numFmtId="0" fontId="3" fillId="0" borderId="10" xfId="0" applyFont="1" applyFill="1" applyBorder="1" applyAlignment="1">
      <alignment horizontal="center"/>
    </xf>
    <xf numFmtId="0" fontId="3" fillId="0" borderId="10" xfId="0" applyFont="1" applyBorder="1" applyAlignment="1">
      <alignment/>
    </xf>
    <xf numFmtId="169" fontId="3" fillId="0" borderId="10" xfId="0" applyNumberFormat="1" applyFont="1" applyBorder="1" applyAlignment="1">
      <alignment/>
    </xf>
    <xf numFmtId="0" fontId="4" fillId="0" borderId="10" xfId="0" applyFont="1" applyFill="1" applyBorder="1" applyAlignment="1">
      <alignment horizontal="center"/>
    </xf>
    <xf numFmtId="0" fontId="3" fillId="0" borderId="10" xfId="0" applyFont="1" applyFill="1" applyBorder="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1" fillId="0" borderId="0" xfId="0" applyFont="1" applyAlignment="1">
      <alignment horizontal="left" vertical="center" wrapText="1"/>
    </xf>
    <xf numFmtId="0" fontId="4" fillId="0" borderId="20" xfId="0" applyFont="1" applyFill="1" applyBorder="1" applyAlignment="1">
      <alignment horizontal="center"/>
    </xf>
    <xf numFmtId="0" fontId="3" fillId="0" borderId="20" xfId="0" applyFont="1" applyFill="1" applyBorder="1" applyAlignment="1">
      <alignment horizontal="center"/>
    </xf>
    <xf numFmtId="0" fontId="3" fillId="0" borderId="12" xfId="0" applyFont="1" applyFill="1" applyBorder="1" applyAlignment="1">
      <alignment horizontal="center"/>
    </xf>
    <xf numFmtId="0" fontId="3" fillId="0" borderId="13" xfId="0" applyFont="1" applyBorder="1" applyAlignment="1">
      <alignment horizontal="center"/>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left"/>
    </xf>
    <xf numFmtId="0" fontId="4" fillId="0" borderId="20" xfId="0" applyFont="1" applyFill="1" applyBorder="1" applyAlignment="1">
      <alignment horizontal="left"/>
    </xf>
    <xf numFmtId="0" fontId="4"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wrapText="1"/>
    </xf>
    <xf numFmtId="0" fontId="0" fillId="0" borderId="14" xfId="0" applyBorder="1" applyAlignment="1">
      <alignment horizontal="center"/>
    </xf>
    <xf numFmtId="0" fontId="0" fillId="0" borderId="15" xfId="0" applyBorder="1" applyAlignment="1">
      <alignment horizontal="center"/>
    </xf>
    <xf numFmtId="0" fontId="46" fillId="0" borderId="14" xfId="0" applyFont="1" applyFill="1" applyBorder="1" applyAlignment="1" applyProtection="1">
      <alignment wrapText="1"/>
      <protection/>
    </xf>
    <xf numFmtId="0" fontId="0" fillId="0" borderId="21" xfId="0" applyFont="1" applyFill="1" applyBorder="1" applyAlignment="1" applyProtection="1">
      <alignment/>
      <protection/>
    </xf>
    <xf numFmtId="0" fontId="0" fillId="0" borderId="15" xfId="0" applyFont="1" applyFill="1" applyBorder="1" applyAlignment="1" applyProtection="1">
      <alignment/>
      <protection/>
    </xf>
    <xf numFmtId="0" fontId="46" fillId="0" borderId="21" xfId="0" applyFont="1" applyBorder="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46" fillId="33" borderId="20" xfId="0" applyFont="1" applyFill="1" applyBorder="1" applyAlignment="1" applyProtection="1">
      <alignment horizontal="center" vertical="center" wrapText="1"/>
      <protection/>
    </xf>
    <xf numFmtId="0" fontId="46" fillId="33" borderId="13" xfId="0" applyFont="1" applyFill="1" applyBorder="1" applyAlignment="1" applyProtection="1">
      <alignment horizontal="center" vertical="center" wrapText="1"/>
      <protection/>
    </xf>
    <xf numFmtId="0" fontId="46" fillId="0" borderId="20" xfId="0" applyFont="1" applyFill="1" applyBorder="1" applyAlignment="1" applyProtection="1">
      <alignment horizontal="left" vertical="center" wrapText="1"/>
      <protection/>
    </xf>
    <xf numFmtId="0" fontId="46" fillId="0" borderId="12" xfId="0" applyFont="1" applyFill="1" applyBorder="1" applyAlignment="1" applyProtection="1">
      <alignment horizontal="left" vertical="center" wrapText="1"/>
      <protection/>
    </xf>
    <xf numFmtId="0" fontId="46" fillId="0" borderId="13" xfId="0" applyFont="1" applyFill="1" applyBorder="1" applyAlignment="1" applyProtection="1">
      <alignment horizontal="left" vertical="center" wrapText="1"/>
      <protection/>
    </xf>
    <xf numFmtId="0" fontId="46" fillId="0" borderId="14" xfId="0" applyFont="1" applyBorder="1" applyAlignment="1" applyProtection="1">
      <alignment horizontal="left" vertical="center" wrapText="1"/>
      <protection/>
    </xf>
    <xf numFmtId="0" fontId="55" fillId="0" borderId="22" xfId="0" applyFont="1" applyBorder="1" applyAlignment="1">
      <alignment horizontal="center" wrapText="1"/>
    </xf>
    <xf numFmtId="0" fontId="55" fillId="0" borderId="23" xfId="0" applyFont="1" applyBorder="1" applyAlignment="1">
      <alignment wrapText="1"/>
    </xf>
    <xf numFmtId="0" fontId="55" fillId="0" borderId="18" xfId="0" applyFont="1" applyBorder="1" applyAlignment="1">
      <alignment wrapText="1"/>
    </xf>
    <xf numFmtId="0" fontId="55" fillId="0" borderId="24" xfId="0" applyFont="1" applyBorder="1" applyAlignment="1">
      <alignment wrapText="1"/>
    </xf>
    <xf numFmtId="0" fontId="55" fillId="0" borderId="25" xfId="0" applyFont="1" applyBorder="1" applyAlignment="1">
      <alignment wrapText="1"/>
    </xf>
    <xf numFmtId="0" fontId="55" fillId="0" borderId="26" xfId="0" applyFont="1" applyBorder="1" applyAlignment="1">
      <alignment wrapText="1"/>
    </xf>
    <xf numFmtId="14" fontId="55" fillId="0" borderId="22" xfId="0" applyNumberFormat="1" applyFont="1" applyBorder="1" applyAlignment="1" applyProtection="1">
      <alignment horizontal="left"/>
      <protection/>
    </xf>
    <xf numFmtId="14" fontId="55" fillId="0" borderId="23" xfId="0" applyNumberFormat="1" applyFont="1" applyBorder="1" applyAlignment="1" applyProtection="1">
      <alignment horizontal="left"/>
      <protection/>
    </xf>
    <xf numFmtId="0" fontId="59" fillId="0" borderId="23" xfId="0" applyFont="1" applyBorder="1" applyAlignment="1" applyProtection="1">
      <alignment horizontal="left"/>
      <protection/>
    </xf>
    <xf numFmtId="0" fontId="59" fillId="0" borderId="18" xfId="0" applyFont="1" applyBorder="1" applyAlignment="1" applyProtection="1">
      <alignment horizontal="left"/>
      <protection/>
    </xf>
    <xf numFmtId="0" fontId="46" fillId="33" borderId="14" xfId="0" applyFont="1" applyFill="1" applyBorder="1" applyAlignment="1" applyProtection="1">
      <alignment horizontal="center"/>
      <protection/>
    </xf>
    <xf numFmtId="0" fontId="46" fillId="33" borderId="21" xfId="0" applyFont="1" applyFill="1" applyBorder="1" applyAlignment="1" applyProtection="1">
      <alignment horizontal="center"/>
      <protection/>
    </xf>
    <xf numFmtId="0" fontId="46" fillId="33" borderId="15" xfId="0" applyFont="1" applyFill="1" applyBorder="1" applyAlignment="1" applyProtection="1">
      <alignment horizontal="center"/>
      <protection/>
    </xf>
    <xf numFmtId="0" fontId="46" fillId="33" borderId="10" xfId="0" applyFont="1" applyFill="1" applyBorder="1" applyAlignment="1" applyProtection="1">
      <alignment horizontal="center"/>
      <protection/>
    </xf>
    <xf numFmtId="0" fontId="46" fillId="0" borderId="14" xfId="0" applyFont="1" applyFill="1" applyBorder="1" applyAlignment="1" applyProtection="1">
      <alignment/>
      <protection/>
    </xf>
    <xf numFmtId="0" fontId="46" fillId="0" borderId="14"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36" fillId="0" borderId="2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171" fontId="36" fillId="0" borderId="20" xfId="0" applyNumberFormat="1" applyFont="1" applyFill="1" applyBorder="1" applyAlignment="1" applyProtection="1">
      <alignment horizontal="center" vertical="center" wrapText="1"/>
      <protection/>
    </xf>
    <xf numFmtId="0" fontId="36" fillId="0" borderId="12" xfId="0" applyFont="1" applyFill="1" applyBorder="1" applyAlignment="1" applyProtection="1">
      <alignment horizontal="center" vertical="center" wrapText="1"/>
      <protection/>
    </xf>
    <xf numFmtId="0" fontId="34" fillId="0" borderId="12" xfId="0" applyFont="1" applyFill="1" applyBorder="1" applyAlignment="1" applyProtection="1">
      <alignment horizontal="center" wrapText="1"/>
      <protection/>
    </xf>
    <xf numFmtId="0" fontId="34" fillId="0" borderId="13" xfId="0" applyFont="1" applyFill="1" applyBorder="1" applyAlignment="1" applyProtection="1">
      <alignment horizontal="center" wrapText="1"/>
      <protection/>
    </xf>
    <xf numFmtId="0" fontId="0" fillId="0" borderId="14" xfId="0" applyFont="1" applyFill="1" applyBorder="1" applyAlignment="1" applyProtection="1">
      <alignment/>
      <protection/>
    </xf>
    <xf numFmtId="0" fontId="0" fillId="0" borderId="0" xfId="0" applyFill="1" applyAlignment="1">
      <alignment wrapText="1"/>
    </xf>
    <xf numFmtId="0" fontId="0" fillId="0" borderId="0" xfId="0" applyFill="1" applyAlignment="1">
      <alignment/>
    </xf>
    <xf numFmtId="0" fontId="46" fillId="33" borderId="14" xfId="0" applyFont="1" applyFill="1" applyBorder="1" applyAlignment="1" applyProtection="1">
      <alignment horizontal="center" vertical="center" wrapText="1"/>
      <protection/>
    </xf>
    <xf numFmtId="0" fontId="0" fillId="0" borderId="15" xfId="0" applyBorder="1" applyAlignment="1">
      <alignment vertical="center"/>
    </xf>
    <xf numFmtId="0" fontId="46" fillId="33" borderId="14" xfId="0" applyFont="1" applyFill="1" applyBorder="1" applyAlignment="1">
      <alignment horizontal="center"/>
    </xf>
    <xf numFmtId="0" fontId="46" fillId="33" borderId="21" xfId="0" applyFont="1" applyFill="1" applyBorder="1" applyAlignment="1">
      <alignment horizontal="center"/>
    </xf>
    <xf numFmtId="0" fontId="46" fillId="33" borderId="15" xfId="0" applyFont="1" applyFill="1" applyBorder="1" applyAlignment="1">
      <alignment horizontal="center"/>
    </xf>
    <xf numFmtId="0" fontId="0" fillId="0" borderId="2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46" fillId="33" borderId="20" xfId="0" applyFont="1" applyFill="1" applyBorder="1" applyAlignment="1" applyProtection="1">
      <alignment horizontal="center" vertical="center"/>
      <protection/>
    </xf>
    <xf numFmtId="0" fontId="46" fillId="33" borderId="13" xfId="0" applyFont="1" applyFill="1" applyBorder="1" applyAlignment="1" applyProtection="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536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M222"/>
  <sheetViews>
    <sheetView view="pageBreakPreview" zoomScale="60" zoomScaleNormal="85" zoomScalePageLayoutView="0" workbookViewId="0" topLeftCell="C1">
      <selection activeCell="F81" sqref="F81"/>
    </sheetView>
  </sheetViews>
  <sheetFormatPr defaultColWidth="9.140625" defaultRowHeight="15" outlineLevelRow="1"/>
  <cols>
    <col min="1" max="1" width="9.140625" style="134" customWidth="1"/>
    <col min="2" max="2" width="37.00390625" style="136" customWidth="1"/>
    <col min="3" max="3" width="64.421875" style="136" customWidth="1"/>
    <col min="4" max="4" width="72.140625" style="136" customWidth="1"/>
    <col min="5" max="5" width="40.28125" style="136" customWidth="1"/>
    <col min="6" max="6" width="40.7109375" style="136" customWidth="1"/>
    <col min="7" max="7" width="28.28125" style="136" customWidth="1"/>
    <col min="8" max="12" width="23.140625" style="136" customWidth="1"/>
    <col min="13" max="16384" width="9.140625" style="134" customWidth="1"/>
  </cols>
  <sheetData>
    <row r="1" spans="2:4" ht="15">
      <c r="B1" s="134"/>
      <c r="C1" s="134"/>
      <c r="D1" s="135"/>
    </row>
    <row r="2" spans="2:4" ht="15">
      <c r="B2" s="165" t="s">
        <v>30</v>
      </c>
      <c r="C2" s="165"/>
      <c r="D2" s="165"/>
    </row>
    <row r="3" spans="2:4" ht="15">
      <c r="B3" s="90" t="s">
        <v>4</v>
      </c>
      <c r="C3" s="181" t="s">
        <v>0</v>
      </c>
      <c r="D3" s="181"/>
    </row>
    <row r="4" spans="2:4" ht="15">
      <c r="B4" s="91" t="s">
        <v>29</v>
      </c>
      <c r="C4" s="167" t="s">
        <v>254</v>
      </c>
      <c r="D4" s="167"/>
    </row>
    <row r="5" spans="2:4" ht="52.5" customHeight="1">
      <c r="B5" s="91" t="s">
        <v>5</v>
      </c>
      <c r="C5" s="14" t="s">
        <v>333</v>
      </c>
      <c r="D5" s="59" t="s">
        <v>255</v>
      </c>
    </row>
    <row r="6" spans="2:12" s="138" customFormat="1" ht="15">
      <c r="B6" s="91" t="s">
        <v>170</v>
      </c>
      <c r="C6" s="167" t="s">
        <v>332</v>
      </c>
      <c r="D6" s="167"/>
      <c r="E6" s="137"/>
      <c r="F6" s="137"/>
      <c r="G6" s="137"/>
      <c r="H6" s="137"/>
      <c r="I6" s="137"/>
      <c r="J6" s="137"/>
      <c r="K6" s="137"/>
      <c r="L6" s="137"/>
    </row>
    <row r="7" spans="2:12" s="138" customFormat="1" ht="36" customHeight="1">
      <c r="B7" s="91" t="s">
        <v>182</v>
      </c>
      <c r="C7" s="60">
        <v>1</v>
      </c>
      <c r="D7" s="92"/>
      <c r="E7" s="93"/>
      <c r="F7" s="94"/>
      <c r="G7" s="137"/>
      <c r="H7" s="137"/>
      <c r="I7" s="137"/>
      <c r="J7" s="137"/>
      <c r="K7" s="137"/>
      <c r="L7" s="137"/>
    </row>
    <row r="8" spans="2:12" s="138" customFormat="1" ht="36" customHeight="1">
      <c r="B8" s="91" t="s">
        <v>251</v>
      </c>
      <c r="C8" s="95" t="s">
        <v>289</v>
      </c>
      <c r="D8" s="96"/>
      <c r="E8" s="94"/>
      <c r="F8" s="94"/>
      <c r="G8" s="137"/>
      <c r="H8" s="137"/>
      <c r="I8" s="137"/>
      <c r="J8" s="137"/>
      <c r="K8" s="137"/>
      <c r="L8" s="137"/>
    </row>
    <row r="9" spans="2:4" ht="15">
      <c r="B9" s="91" t="s">
        <v>32</v>
      </c>
      <c r="C9" s="97">
        <v>42309</v>
      </c>
      <c r="D9" s="96"/>
    </row>
    <row r="10" spans="2:4" ht="28.5">
      <c r="B10" s="91" t="s">
        <v>249</v>
      </c>
      <c r="C10" s="98">
        <v>11932788.9551112</v>
      </c>
      <c r="D10" s="139"/>
    </row>
    <row r="11" spans="2:4" ht="15">
      <c r="B11" s="168"/>
      <c r="C11" s="168"/>
      <c r="D11" s="168"/>
    </row>
    <row r="12" spans="2:4" ht="15">
      <c r="B12" s="91" t="s">
        <v>33</v>
      </c>
      <c r="C12" s="167" t="s">
        <v>34</v>
      </c>
      <c r="D12" s="167"/>
    </row>
    <row r="13" spans="2:4" ht="28.5">
      <c r="B13" s="15" t="s">
        <v>35</v>
      </c>
      <c r="C13" s="168"/>
      <c r="D13" s="168"/>
    </row>
    <row r="14" spans="2:4" ht="15">
      <c r="B14" s="168" t="s">
        <v>1</v>
      </c>
      <c r="C14" s="168"/>
      <c r="D14" s="168"/>
    </row>
    <row r="15" spans="2:4" ht="15">
      <c r="B15" s="180" t="s">
        <v>17</v>
      </c>
      <c r="C15" s="100" t="s">
        <v>147</v>
      </c>
      <c r="D15" s="59" t="s">
        <v>256</v>
      </c>
    </row>
    <row r="16" spans="2:4" ht="15">
      <c r="B16" s="180"/>
      <c r="C16" s="100" t="s">
        <v>15</v>
      </c>
      <c r="D16" s="59">
        <v>37170832</v>
      </c>
    </row>
    <row r="17" spans="2:4" ht="15">
      <c r="B17" s="180"/>
      <c r="C17" s="100" t="s">
        <v>7</v>
      </c>
      <c r="D17" s="59" t="s">
        <v>257</v>
      </c>
    </row>
    <row r="18" spans="2:4" ht="15">
      <c r="B18" s="180"/>
      <c r="C18" s="100" t="s">
        <v>140</v>
      </c>
      <c r="D18" s="59" t="s">
        <v>258</v>
      </c>
    </row>
    <row r="19" spans="2:4" ht="28.5">
      <c r="B19" s="180"/>
      <c r="C19" s="15" t="s">
        <v>142</v>
      </c>
      <c r="D19" s="59" t="s">
        <v>259</v>
      </c>
    </row>
    <row r="20" spans="2:4" ht="15">
      <c r="B20" s="180"/>
      <c r="C20" s="91" t="s">
        <v>143</v>
      </c>
      <c r="D20" s="59" t="s">
        <v>260</v>
      </c>
    </row>
    <row r="21" spans="2:4" ht="45">
      <c r="B21" s="180"/>
      <c r="C21" s="15" t="s">
        <v>146</v>
      </c>
      <c r="D21" s="121" t="s">
        <v>261</v>
      </c>
    </row>
    <row r="22" spans="2:5" ht="263.25" customHeight="1">
      <c r="B22" s="180"/>
      <c r="C22" s="15" t="s">
        <v>185</v>
      </c>
      <c r="D22" s="167" t="s">
        <v>262</v>
      </c>
      <c r="E22" s="167"/>
    </row>
    <row r="23" spans="2:4" ht="15">
      <c r="B23" s="180"/>
      <c r="C23" s="15" t="s">
        <v>144</v>
      </c>
      <c r="D23" s="116" t="s">
        <v>259</v>
      </c>
    </row>
    <row r="24" spans="2:13" ht="15">
      <c r="B24" s="180"/>
      <c r="C24" s="15" t="s">
        <v>145</v>
      </c>
      <c r="D24" s="59" t="s">
        <v>263</v>
      </c>
      <c r="E24" s="140"/>
      <c r="F24" s="140"/>
      <c r="G24" s="140"/>
      <c r="H24" s="140"/>
      <c r="I24" s="140"/>
      <c r="J24" s="140"/>
      <c r="K24" s="140"/>
      <c r="L24" s="140"/>
      <c r="M24" s="141"/>
    </row>
    <row r="25" spans="2:13" ht="15">
      <c r="B25" s="180" t="s">
        <v>2</v>
      </c>
      <c r="C25" s="180"/>
      <c r="D25" s="180"/>
      <c r="E25" s="140"/>
      <c r="F25" s="140"/>
      <c r="G25" s="140"/>
      <c r="H25" s="140"/>
      <c r="I25" s="140"/>
      <c r="J25" s="140"/>
      <c r="K25" s="140"/>
      <c r="L25" s="140"/>
      <c r="M25" s="141"/>
    </row>
    <row r="26" spans="2:4" ht="15">
      <c r="B26" s="180" t="s">
        <v>20</v>
      </c>
      <c r="C26" s="91" t="s">
        <v>36</v>
      </c>
      <c r="D26" s="65" t="s">
        <v>264</v>
      </c>
    </row>
    <row r="27" spans="2:4" ht="15">
      <c r="B27" s="180"/>
      <c r="C27" s="91" t="s">
        <v>37</v>
      </c>
      <c r="D27" s="61" t="s">
        <v>265</v>
      </c>
    </row>
    <row r="28" spans="2:9" ht="15">
      <c r="B28" s="180"/>
      <c r="C28" s="91" t="s">
        <v>38</v>
      </c>
      <c r="D28" s="62">
        <v>41688</v>
      </c>
      <c r="E28" s="142"/>
      <c r="F28" s="143"/>
      <c r="G28" s="144"/>
      <c r="H28" s="144"/>
      <c r="I28" s="144"/>
    </row>
    <row r="29" spans="2:9" ht="15">
      <c r="B29" s="180"/>
      <c r="C29" s="91" t="s">
        <v>39</v>
      </c>
      <c r="D29" s="62">
        <v>42047</v>
      </c>
      <c r="E29" s="142"/>
      <c r="F29" s="143"/>
      <c r="G29" s="144"/>
      <c r="H29" s="144"/>
      <c r="I29" s="144"/>
    </row>
    <row r="30" spans="2:9" ht="15">
      <c r="B30" s="180"/>
      <c r="C30" s="91" t="s">
        <v>40</v>
      </c>
      <c r="D30" s="63">
        <v>980</v>
      </c>
      <c r="E30" s="145"/>
      <c r="F30" s="146"/>
      <c r="G30" s="144"/>
      <c r="H30" s="144"/>
      <c r="I30" s="144"/>
    </row>
    <row r="31" spans="2:9" ht="15">
      <c r="B31" s="180"/>
      <c r="C31" s="91" t="s">
        <v>41</v>
      </c>
      <c r="D31" s="64">
        <v>0.18</v>
      </c>
      <c r="E31" s="147"/>
      <c r="F31" s="148"/>
      <c r="G31" s="144"/>
      <c r="H31" s="144"/>
      <c r="I31" s="144"/>
    </row>
    <row r="32" spans="2:9" ht="15">
      <c r="B32" s="180"/>
      <c r="C32" s="101" t="s">
        <v>42</v>
      </c>
      <c r="D32" s="66">
        <v>139860000</v>
      </c>
      <c r="E32" s="149"/>
      <c r="F32" s="144"/>
      <c r="G32" s="150"/>
      <c r="H32" s="150"/>
      <c r="I32" s="150"/>
    </row>
    <row r="33" spans="2:12" s="138" customFormat="1" ht="30">
      <c r="B33" s="180"/>
      <c r="C33" s="11" t="s">
        <v>188</v>
      </c>
      <c r="D33" s="66">
        <f>D34+D36+D38</f>
        <v>240559199.15</v>
      </c>
      <c r="E33" s="151"/>
      <c r="F33" s="152"/>
      <c r="G33" s="153"/>
      <c r="H33" s="153"/>
      <c r="I33" s="153"/>
      <c r="J33" s="137"/>
      <c r="K33" s="137"/>
      <c r="L33" s="137"/>
    </row>
    <row r="34" spans="2:12" s="138" customFormat="1" ht="30">
      <c r="B34" s="180"/>
      <c r="C34" s="12" t="s">
        <v>187</v>
      </c>
      <c r="D34" s="66">
        <v>139860000</v>
      </c>
      <c r="E34" s="154"/>
      <c r="F34" s="155"/>
      <c r="G34" s="153"/>
      <c r="H34" s="153"/>
      <c r="I34" s="153"/>
      <c r="J34" s="137"/>
      <c r="K34" s="137"/>
      <c r="L34" s="137"/>
    </row>
    <row r="35" spans="2:12" s="138" customFormat="1" ht="30">
      <c r="B35" s="180"/>
      <c r="C35" s="12" t="s">
        <v>189</v>
      </c>
      <c r="D35" s="66">
        <v>0</v>
      </c>
      <c r="E35" s="154"/>
      <c r="F35" s="155"/>
      <c r="G35" s="153"/>
      <c r="H35" s="153"/>
      <c r="I35" s="153"/>
      <c r="J35" s="137"/>
      <c r="K35" s="137"/>
      <c r="L35" s="137"/>
    </row>
    <row r="36" spans="2:9" ht="45">
      <c r="B36" s="180"/>
      <c r="C36" s="58" t="s">
        <v>190</v>
      </c>
      <c r="D36" s="66">
        <v>100699199.15</v>
      </c>
      <c r="E36" s="156"/>
      <c r="F36" s="155"/>
      <c r="G36" s="153"/>
      <c r="H36" s="153"/>
      <c r="I36" s="153"/>
    </row>
    <row r="37" spans="2:9" ht="15">
      <c r="B37" s="180"/>
      <c r="C37" s="12" t="s">
        <v>43</v>
      </c>
      <c r="D37" s="66">
        <v>0</v>
      </c>
      <c r="E37" s="154"/>
      <c r="F37" s="155"/>
      <c r="G37" s="153"/>
      <c r="H37" s="153"/>
      <c r="I37" s="153"/>
    </row>
    <row r="38" spans="2:9" ht="15">
      <c r="B38" s="180"/>
      <c r="C38" s="12" t="s">
        <v>186</v>
      </c>
      <c r="D38" s="66">
        <v>0</v>
      </c>
      <c r="E38" s="154"/>
      <c r="F38" s="155"/>
      <c r="G38" s="153"/>
      <c r="H38" s="153"/>
      <c r="I38" s="153"/>
    </row>
    <row r="39" spans="2:4" ht="28.5">
      <c r="B39" s="180"/>
      <c r="C39" s="91" t="s">
        <v>171</v>
      </c>
      <c r="D39" s="69">
        <f>1243+181</f>
        <v>1424</v>
      </c>
    </row>
    <row r="40" spans="2:4" ht="15">
      <c r="B40" s="180"/>
      <c r="C40" s="91" t="s">
        <v>44</v>
      </c>
      <c r="D40" s="62">
        <v>41698</v>
      </c>
    </row>
    <row r="41" spans="2:4" ht="15">
      <c r="B41" s="180"/>
      <c r="C41" s="91" t="s">
        <v>193</v>
      </c>
      <c r="D41" s="66">
        <v>344860.25</v>
      </c>
    </row>
    <row r="42" spans="2:12" s="138" customFormat="1" ht="28.5">
      <c r="B42" s="180"/>
      <c r="C42" s="91" t="s">
        <v>191</v>
      </c>
      <c r="D42" s="62" t="s">
        <v>10</v>
      </c>
      <c r="E42" s="137"/>
      <c r="F42" s="137"/>
      <c r="G42" s="137"/>
      <c r="H42" s="137"/>
      <c r="I42" s="137"/>
      <c r="J42" s="137"/>
      <c r="K42" s="137"/>
      <c r="L42" s="137"/>
    </row>
    <row r="43" spans="2:4" ht="28.5">
      <c r="B43" s="180"/>
      <c r="C43" s="91" t="s">
        <v>192</v>
      </c>
      <c r="D43" s="62" t="s">
        <v>266</v>
      </c>
    </row>
    <row r="44" spans="2:4" ht="15">
      <c r="B44" s="180" t="s">
        <v>3</v>
      </c>
      <c r="C44" s="180"/>
      <c r="D44" s="180"/>
    </row>
    <row r="45" spans="2:12" ht="45">
      <c r="B45" s="168" t="s">
        <v>6</v>
      </c>
      <c r="C45" s="91" t="s">
        <v>141</v>
      </c>
      <c r="D45" s="67" t="s">
        <v>269</v>
      </c>
      <c r="E45" s="134"/>
      <c r="F45" s="134"/>
      <c r="G45" s="134"/>
      <c r="H45" s="134"/>
      <c r="I45" s="134"/>
      <c r="J45" s="134"/>
      <c r="K45" s="134"/>
      <c r="L45" s="134"/>
    </row>
    <row r="46" spans="2:4" ht="29.25">
      <c r="B46" s="168"/>
      <c r="C46" s="10" t="s">
        <v>45</v>
      </c>
      <c r="D46" s="67" t="s">
        <v>266</v>
      </c>
    </row>
    <row r="47" spans="2:13" ht="29.25">
      <c r="B47" s="168"/>
      <c r="C47" s="10" t="s">
        <v>172</v>
      </c>
      <c r="D47" s="67" t="s">
        <v>266</v>
      </c>
      <c r="E47" s="140"/>
      <c r="F47" s="140"/>
      <c r="G47" s="140"/>
      <c r="H47" s="140"/>
      <c r="I47" s="140"/>
      <c r="J47" s="140"/>
      <c r="K47" s="140"/>
      <c r="L47" s="140"/>
      <c r="M47" s="141"/>
    </row>
    <row r="48" spans="2:13" ht="43.5">
      <c r="B48" s="168"/>
      <c r="C48" s="10" t="s">
        <v>46</v>
      </c>
      <c r="D48" s="68">
        <v>0</v>
      </c>
      <c r="E48" s="140"/>
      <c r="F48" s="140"/>
      <c r="G48" s="140"/>
      <c r="H48" s="140"/>
      <c r="I48" s="140"/>
      <c r="J48" s="140"/>
      <c r="K48" s="140"/>
      <c r="L48" s="140"/>
      <c r="M48" s="141"/>
    </row>
    <row r="49" spans="2:13" ht="15">
      <c r="B49" s="168" t="s">
        <v>8</v>
      </c>
      <c r="C49" s="168"/>
      <c r="D49" s="168"/>
      <c r="E49" s="140"/>
      <c r="F49" s="140"/>
      <c r="G49" s="140"/>
      <c r="H49" s="140"/>
      <c r="I49" s="140"/>
      <c r="J49" s="140"/>
      <c r="K49" s="140"/>
      <c r="L49" s="140"/>
      <c r="M49" s="141"/>
    </row>
    <row r="50" spans="2:13" ht="15">
      <c r="B50" s="168" t="s">
        <v>47</v>
      </c>
      <c r="C50" s="91" t="s">
        <v>161</v>
      </c>
      <c r="D50" s="69" t="s">
        <v>266</v>
      </c>
      <c r="E50" s="140"/>
      <c r="F50" s="140"/>
      <c r="G50" s="140"/>
      <c r="H50" s="140"/>
      <c r="I50" s="140"/>
      <c r="J50" s="140"/>
      <c r="K50" s="140"/>
      <c r="L50" s="140"/>
      <c r="M50" s="141"/>
    </row>
    <row r="51" spans="2:13" ht="15">
      <c r="B51" s="168"/>
      <c r="C51" s="91" t="s">
        <v>48</v>
      </c>
      <c r="D51" s="62">
        <v>41764</v>
      </c>
      <c r="E51" s="140"/>
      <c r="F51" s="140"/>
      <c r="G51" s="140"/>
      <c r="H51" s="140"/>
      <c r="I51" s="140"/>
      <c r="J51" s="140"/>
      <c r="K51" s="140"/>
      <c r="L51" s="140"/>
      <c r="M51" s="141"/>
    </row>
    <row r="52" spans="2:4" ht="15">
      <c r="B52" s="168"/>
      <c r="C52" s="91" t="s">
        <v>179</v>
      </c>
      <c r="D52" s="102" t="s">
        <v>259</v>
      </c>
    </row>
    <row r="53" spans="2:4" ht="15">
      <c r="B53" s="168"/>
      <c r="C53" s="91" t="s">
        <v>178</v>
      </c>
      <c r="D53" s="62" t="s">
        <v>286</v>
      </c>
    </row>
    <row r="54" spans="2:4" ht="19.5" customHeight="1">
      <c r="B54" s="168"/>
      <c r="C54" s="91" t="s">
        <v>180</v>
      </c>
      <c r="D54" s="103" t="s">
        <v>287</v>
      </c>
    </row>
    <row r="55" spans="2:4" ht="90">
      <c r="B55" s="168"/>
      <c r="C55" s="91" t="s">
        <v>9</v>
      </c>
      <c r="D55" s="103" t="s">
        <v>288</v>
      </c>
    </row>
    <row r="56" spans="2:4" ht="30.75" customHeight="1">
      <c r="B56" s="168"/>
      <c r="C56" s="91" t="s">
        <v>162</v>
      </c>
      <c r="D56" s="104" t="s">
        <v>266</v>
      </c>
    </row>
    <row r="57" spans="2:4" ht="15">
      <c r="B57" s="168"/>
      <c r="C57" s="169" t="s">
        <v>11</v>
      </c>
      <c r="D57" s="169"/>
    </row>
    <row r="58" spans="2:4" ht="15">
      <c r="B58" s="168"/>
      <c r="C58" s="12" t="s">
        <v>49</v>
      </c>
      <c r="D58" s="104" t="s">
        <v>31</v>
      </c>
    </row>
    <row r="59" spans="2:4" ht="15">
      <c r="B59" s="168"/>
      <c r="C59" s="12" t="s">
        <v>50</v>
      </c>
      <c r="D59" s="104" t="s">
        <v>266</v>
      </c>
    </row>
    <row r="60" spans="2:4" ht="15">
      <c r="B60" s="168"/>
      <c r="C60" s="12" t="s">
        <v>51</v>
      </c>
      <c r="D60" s="104" t="s">
        <v>266</v>
      </c>
    </row>
    <row r="61" spans="2:4" ht="15">
      <c r="B61" s="168"/>
      <c r="C61" s="169" t="s">
        <v>52</v>
      </c>
      <c r="D61" s="169"/>
    </row>
    <row r="62" spans="2:4" ht="15">
      <c r="B62" s="168"/>
      <c r="C62" s="105" t="s">
        <v>53</v>
      </c>
      <c r="D62" s="157" t="s">
        <v>31</v>
      </c>
    </row>
    <row r="63" spans="2:4" ht="15">
      <c r="B63" s="168"/>
      <c r="C63" s="106" t="s">
        <v>54</v>
      </c>
      <c r="D63" s="104" t="s">
        <v>266</v>
      </c>
    </row>
    <row r="64" spans="2:4" ht="15">
      <c r="B64" s="168"/>
      <c r="C64" s="106" t="s">
        <v>55</v>
      </c>
      <c r="D64" s="104" t="s">
        <v>266</v>
      </c>
    </row>
    <row r="65" spans="2:4" ht="15">
      <c r="B65" s="168"/>
      <c r="C65" s="106" t="s">
        <v>56</v>
      </c>
      <c r="D65" s="157" t="s">
        <v>31</v>
      </c>
    </row>
    <row r="66" spans="2:4" ht="15">
      <c r="B66" s="99"/>
      <c r="C66" s="107" t="s">
        <v>57</v>
      </c>
      <c r="D66" s="104" t="s">
        <v>266</v>
      </c>
    </row>
    <row r="67" spans="2:4" ht="15">
      <c r="B67" s="168" t="s">
        <v>10</v>
      </c>
      <c r="C67" s="168"/>
      <c r="D67" s="168"/>
    </row>
    <row r="68" spans="2:4" ht="15">
      <c r="B68" s="168" t="s">
        <v>12</v>
      </c>
      <c r="C68" s="169" t="s">
        <v>58</v>
      </c>
      <c r="D68" s="169"/>
    </row>
    <row r="69" spans="2:4" ht="15">
      <c r="B69" s="168"/>
      <c r="C69" s="12" t="s">
        <v>59</v>
      </c>
      <c r="D69" s="157" t="s">
        <v>31</v>
      </c>
    </row>
    <row r="70" spans="2:12" ht="15">
      <c r="B70" s="168"/>
      <c r="C70" s="12" t="s">
        <v>60</v>
      </c>
      <c r="D70" s="157" t="s">
        <v>31</v>
      </c>
      <c r="K70" s="134"/>
      <c r="L70" s="134"/>
    </row>
    <row r="71" spans="2:4" ht="15">
      <c r="B71" s="168"/>
      <c r="C71" s="91" t="s">
        <v>61</v>
      </c>
      <c r="D71" s="157" t="s">
        <v>31</v>
      </c>
    </row>
    <row r="72" spans="2:4" ht="15">
      <c r="B72" s="165" t="s">
        <v>13</v>
      </c>
      <c r="C72" s="166"/>
      <c r="D72" s="166"/>
    </row>
    <row r="73" spans="2:4" ht="15">
      <c r="B73" s="168" t="s">
        <v>14</v>
      </c>
      <c r="C73" s="178" t="s">
        <v>62</v>
      </c>
      <c r="D73" s="179"/>
    </row>
    <row r="74" spans="2:12" s="138" customFormat="1" ht="60">
      <c r="B74" s="168"/>
      <c r="C74" s="14" t="s">
        <v>63</v>
      </c>
      <c r="D74" s="59" t="s">
        <v>274</v>
      </c>
      <c r="E74" s="59" t="s">
        <v>274</v>
      </c>
      <c r="F74" s="59" t="s">
        <v>274</v>
      </c>
      <c r="G74" s="108" t="s">
        <v>273</v>
      </c>
      <c r="H74" s="109"/>
      <c r="I74" s="110"/>
      <c r="J74" s="110"/>
      <c r="K74" s="137"/>
      <c r="L74" s="137"/>
    </row>
    <row r="75" spans="2:10" ht="15">
      <c r="B75" s="168"/>
      <c r="C75" s="13" t="s">
        <v>64</v>
      </c>
      <c r="D75" s="111">
        <v>51075000</v>
      </c>
      <c r="E75" s="111">
        <v>63328000</v>
      </c>
      <c r="F75" s="111">
        <v>97000000</v>
      </c>
      <c r="G75" s="111">
        <v>21000000</v>
      </c>
      <c r="H75" s="112"/>
      <c r="I75" s="113"/>
      <c r="J75" s="113"/>
    </row>
    <row r="76" spans="2:10" ht="15">
      <c r="B76" s="168"/>
      <c r="C76" s="13" t="s">
        <v>65</v>
      </c>
      <c r="D76" s="114">
        <v>41684</v>
      </c>
      <c r="E76" s="114">
        <v>41684</v>
      </c>
      <c r="F76" s="114">
        <v>41684</v>
      </c>
      <c r="G76" s="115"/>
      <c r="H76" s="112"/>
      <c r="I76" s="113"/>
      <c r="J76" s="113"/>
    </row>
    <row r="77" spans="2:10" ht="15">
      <c r="B77" s="168"/>
      <c r="C77" s="13" t="s">
        <v>66</v>
      </c>
      <c r="D77" s="111">
        <v>51075000</v>
      </c>
      <c r="E77" s="111">
        <v>63328000</v>
      </c>
      <c r="F77" s="111">
        <v>97000000</v>
      </c>
      <c r="G77" s="111">
        <v>21000000</v>
      </c>
      <c r="H77" s="112"/>
      <c r="I77" s="113"/>
      <c r="J77" s="113"/>
    </row>
    <row r="78" spans="2:10" ht="15">
      <c r="B78" s="168"/>
      <c r="C78" s="13" t="s">
        <v>246</v>
      </c>
      <c r="D78" s="111">
        <v>51075000</v>
      </c>
      <c r="E78" s="111">
        <v>63328000</v>
      </c>
      <c r="F78" s="111">
        <v>97000000</v>
      </c>
      <c r="G78" s="111"/>
      <c r="H78" s="112"/>
      <c r="I78" s="113"/>
      <c r="J78" s="113"/>
    </row>
    <row r="79" spans="2:12" ht="30">
      <c r="B79" s="168"/>
      <c r="C79" s="13" t="s">
        <v>242</v>
      </c>
      <c r="D79" s="59" t="s">
        <v>208</v>
      </c>
      <c r="E79" s="59" t="s">
        <v>208</v>
      </c>
      <c r="F79" s="59" t="s">
        <v>208</v>
      </c>
      <c r="G79" s="59" t="s">
        <v>208</v>
      </c>
      <c r="H79" s="112"/>
      <c r="I79" s="113"/>
      <c r="J79" s="113"/>
      <c r="L79" s="134"/>
    </row>
    <row r="80" spans="2:10" ht="105">
      <c r="B80" s="168"/>
      <c r="C80" s="13" t="s">
        <v>243</v>
      </c>
      <c r="D80" s="59" t="s">
        <v>270</v>
      </c>
      <c r="E80" s="59" t="s">
        <v>271</v>
      </c>
      <c r="F80" s="115" t="s">
        <v>336</v>
      </c>
      <c r="G80" s="115" t="s">
        <v>272</v>
      </c>
      <c r="H80" s="112"/>
      <c r="I80" s="113"/>
      <c r="J80" s="113"/>
    </row>
    <row r="81" spans="2:10" ht="45">
      <c r="B81" s="168"/>
      <c r="C81" s="13" t="s">
        <v>244</v>
      </c>
      <c r="D81" s="69" t="s">
        <v>334</v>
      </c>
      <c r="E81" s="69" t="s">
        <v>334</v>
      </c>
      <c r="F81" s="69" t="s">
        <v>335</v>
      </c>
      <c r="G81" s="59"/>
      <c r="H81" s="112"/>
      <c r="I81" s="113"/>
      <c r="J81" s="113"/>
    </row>
    <row r="82" spans="2:10" ht="30">
      <c r="B82" s="168"/>
      <c r="C82" s="13" t="s">
        <v>245</v>
      </c>
      <c r="D82" s="116" t="s">
        <v>276</v>
      </c>
      <c r="E82" s="59" t="s">
        <v>277</v>
      </c>
      <c r="F82" s="115" t="s">
        <v>278</v>
      </c>
      <c r="G82" s="117" t="s">
        <v>279</v>
      </c>
      <c r="H82" s="112"/>
      <c r="I82" s="113"/>
      <c r="J82" s="113"/>
    </row>
    <row r="83" spans="2:7" ht="15">
      <c r="B83" s="168"/>
      <c r="C83" s="167"/>
      <c r="D83" s="167"/>
      <c r="E83" s="159"/>
      <c r="F83" s="159"/>
      <c r="G83" s="159"/>
    </row>
    <row r="84" spans="2:7" ht="15">
      <c r="B84" s="168"/>
      <c r="C84" s="21" t="s">
        <v>70</v>
      </c>
      <c r="D84" s="13"/>
      <c r="E84" s="159"/>
      <c r="F84" s="159"/>
      <c r="G84" s="159"/>
    </row>
    <row r="85" spans="2:7" ht="15">
      <c r="B85" s="168"/>
      <c r="C85" s="20" t="s">
        <v>71</v>
      </c>
      <c r="D85" s="22">
        <f>D86</f>
        <v>0</v>
      </c>
      <c r="E85" s="72"/>
      <c r="F85" s="72"/>
      <c r="G85" s="159"/>
    </row>
    <row r="86" spans="2:7" ht="15" hidden="1" outlineLevel="1">
      <c r="B86" s="168"/>
      <c r="C86" s="17" t="s">
        <v>148</v>
      </c>
      <c r="D86" s="19"/>
      <c r="E86" s="159"/>
      <c r="F86" s="159"/>
      <c r="G86" s="159"/>
    </row>
    <row r="87" spans="2:7" ht="15" hidden="1" outlineLevel="1">
      <c r="B87" s="168"/>
      <c r="C87" s="17" t="s">
        <v>149</v>
      </c>
      <c r="D87" s="18"/>
      <c r="E87" s="159"/>
      <c r="F87" s="159"/>
      <c r="G87" s="159"/>
    </row>
    <row r="88" spans="2:7" ht="60" hidden="1" outlineLevel="1">
      <c r="B88" s="168"/>
      <c r="C88" s="13" t="s">
        <v>72</v>
      </c>
      <c r="D88" s="158"/>
      <c r="E88" s="159"/>
      <c r="F88" s="159"/>
      <c r="G88" s="159"/>
    </row>
    <row r="89" spans="2:7" ht="15" hidden="1" outlineLevel="1">
      <c r="B89" s="168"/>
      <c r="C89" s="13" t="s">
        <v>73</v>
      </c>
      <c r="D89" s="158"/>
      <c r="E89" s="159"/>
      <c r="F89" s="159"/>
      <c r="G89" s="159"/>
    </row>
    <row r="90" spans="2:7" ht="15" hidden="1" outlineLevel="1">
      <c r="B90" s="168"/>
      <c r="C90" s="14" t="s">
        <v>74</v>
      </c>
      <c r="D90" s="158"/>
      <c r="E90" s="159"/>
      <c r="F90" s="159"/>
      <c r="G90" s="159"/>
    </row>
    <row r="91" spans="2:7" ht="15" hidden="1" outlineLevel="1">
      <c r="B91" s="168"/>
      <c r="C91" s="14" t="s">
        <v>75</v>
      </c>
      <c r="D91" s="158"/>
      <c r="E91" s="159"/>
      <c r="F91" s="159"/>
      <c r="G91" s="159"/>
    </row>
    <row r="92" spans="2:13" ht="15" hidden="1" outlineLevel="1">
      <c r="B92" s="168"/>
      <c r="C92" s="14" t="s">
        <v>177</v>
      </c>
      <c r="D92" s="158"/>
      <c r="E92" s="159"/>
      <c r="F92" s="159"/>
      <c r="G92" s="159"/>
      <c r="M92" s="160"/>
    </row>
    <row r="93" spans="2:7" ht="15" hidden="1" outlineLevel="1">
      <c r="B93" s="168"/>
      <c r="C93" s="14" t="s">
        <v>76</v>
      </c>
      <c r="D93" s="158"/>
      <c r="E93" s="159"/>
      <c r="F93" s="159"/>
      <c r="G93" s="159"/>
    </row>
    <row r="94" spans="2:7" ht="15" hidden="1" outlineLevel="1">
      <c r="B94" s="168"/>
      <c r="C94" s="13" t="s">
        <v>150</v>
      </c>
      <c r="D94" s="158"/>
      <c r="E94" s="159"/>
      <c r="F94" s="159"/>
      <c r="G94" s="159"/>
    </row>
    <row r="95" spans="2:7" ht="15" collapsed="1">
      <c r="B95" s="168"/>
      <c r="C95" s="13"/>
      <c r="D95" s="158"/>
      <c r="E95" s="159"/>
      <c r="F95" s="159"/>
      <c r="G95" s="159"/>
    </row>
    <row r="96" spans="2:7" ht="15">
      <c r="B96" s="168"/>
      <c r="C96" s="20" t="s">
        <v>78</v>
      </c>
      <c r="D96" s="22">
        <f>D97</f>
        <v>0</v>
      </c>
      <c r="E96" s="72"/>
      <c r="F96" s="72"/>
      <c r="G96" s="159"/>
    </row>
    <row r="97" spans="2:7" ht="15" hidden="1" outlineLevel="1">
      <c r="B97" s="168"/>
      <c r="C97" s="17" t="s">
        <v>148</v>
      </c>
      <c r="D97" s="19"/>
      <c r="E97" s="159"/>
      <c r="F97" s="159"/>
      <c r="G97" s="159"/>
    </row>
    <row r="98" spans="2:7" ht="15" hidden="1" outlineLevel="1">
      <c r="B98" s="168"/>
      <c r="C98" s="17" t="s">
        <v>149</v>
      </c>
      <c r="D98" s="18"/>
      <c r="E98" s="159"/>
      <c r="F98" s="159"/>
      <c r="G98" s="159"/>
    </row>
    <row r="99" spans="2:12" s="138" customFormat="1" ht="15" hidden="1" outlineLevel="1">
      <c r="B99" s="168"/>
      <c r="C99" s="17" t="s">
        <v>79</v>
      </c>
      <c r="D99" s="158"/>
      <c r="E99" s="159"/>
      <c r="F99" s="159"/>
      <c r="G99" s="159"/>
      <c r="H99" s="136"/>
      <c r="I99" s="136"/>
      <c r="J99" s="136"/>
      <c r="K99" s="136"/>
      <c r="L99" s="136"/>
    </row>
    <row r="100" spans="2:7" ht="27" hidden="1" outlineLevel="1">
      <c r="B100" s="168"/>
      <c r="C100" s="17" t="s">
        <v>80</v>
      </c>
      <c r="D100" s="158"/>
      <c r="E100" s="159"/>
      <c r="F100" s="159"/>
      <c r="G100" s="159"/>
    </row>
    <row r="101" spans="2:7" ht="15" hidden="1" outlineLevel="1">
      <c r="B101" s="168"/>
      <c r="C101" s="17" t="s">
        <v>81</v>
      </c>
      <c r="D101" s="158"/>
      <c r="E101" s="159"/>
      <c r="F101" s="159"/>
      <c r="G101" s="159"/>
    </row>
    <row r="102" spans="2:7" ht="15" hidden="1" outlineLevel="1">
      <c r="B102" s="168"/>
      <c r="C102" s="17" t="s">
        <v>82</v>
      </c>
      <c r="D102" s="158"/>
      <c r="E102" s="159"/>
      <c r="F102" s="159"/>
      <c r="G102" s="159"/>
    </row>
    <row r="103" spans="2:7" ht="87" hidden="1" outlineLevel="1">
      <c r="B103" s="168"/>
      <c r="C103" s="13" t="s">
        <v>83</v>
      </c>
      <c r="D103" s="158"/>
      <c r="E103" s="159"/>
      <c r="F103" s="159"/>
      <c r="G103" s="159"/>
    </row>
    <row r="104" spans="2:7" ht="15" hidden="1" outlineLevel="1">
      <c r="B104" s="168"/>
      <c r="C104" s="13" t="s">
        <v>84</v>
      </c>
      <c r="D104" s="158"/>
      <c r="E104" s="159"/>
      <c r="F104" s="159"/>
      <c r="G104" s="159"/>
    </row>
    <row r="105" spans="2:7" ht="15" hidden="1" outlineLevel="1">
      <c r="B105" s="168"/>
      <c r="C105" s="13" t="s">
        <v>85</v>
      </c>
      <c r="D105" s="158"/>
      <c r="E105" s="159"/>
      <c r="F105" s="159"/>
      <c r="G105" s="159"/>
    </row>
    <row r="106" spans="2:7" ht="15" hidden="1" outlineLevel="1">
      <c r="B106" s="168"/>
      <c r="C106" s="13" t="s">
        <v>86</v>
      </c>
      <c r="D106" s="158"/>
      <c r="E106" s="159"/>
      <c r="F106" s="159"/>
      <c r="G106" s="159"/>
    </row>
    <row r="107" spans="2:7" ht="15" hidden="1" outlineLevel="1">
      <c r="B107" s="168"/>
      <c r="C107" s="13" t="s">
        <v>150</v>
      </c>
      <c r="D107" s="158"/>
      <c r="E107" s="159"/>
      <c r="F107" s="159"/>
      <c r="G107" s="159"/>
    </row>
    <row r="108" spans="2:7" ht="15" collapsed="1">
      <c r="B108" s="168"/>
      <c r="C108" s="13"/>
      <c r="D108" s="158"/>
      <c r="E108" s="159"/>
      <c r="F108" s="159"/>
      <c r="G108" s="159"/>
    </row>
    <row r="109" spans="2:7" ht="15">
      <c r="B109" s="168"/>
      <c r="C109" s="20" t="s">
        <v>87</v>
      </c>
      <c r="D109" s="22">
        <f>D110</f>
        <v>0</v>
      </c>
      <c r="E109" s="72"/>
      <c r="F109" s="72"/>
      <c r="G109" s="159"/>
    </row>
    <row r="110" spans="2:7" ht="15" hidden="1" outlineLevel="1">
      <c r="B110" s="168"/>
      <c r="C110" s="17" t="s">
        <v>148</v>
      </c>
      <c r="D110" s="19"/>
      <c r="E110" s="159"/>
      <c r="F110" s="159"/>
      <c r="G110" s="159"/>
    </row>
    <row r="111" spans="2:7" ht="15" hidden="1" outlineLevel="1">
      <c r="B111" s="168"/>
      <c r="C111" s="17" t="s">
        <v>149</v>
      </c>
      <c r="D111" s="18"/>
      <c r="E111" s="159"/>
      <c r="F111" s="159"/>
      <c r="G111" s="159"/>
    </row>
    <row r="112" spans="2:7" ht="27" hidden="1" outlineLevel="1">
      <c r="B112" s="168"/>
      <c r="C112" s="17" t="s">
        <v>88</v>
      </c>
      <c r="D112" s="158"/>
      <c r="E112" s="159"/>
      <c r="F112" s="159"/>
      <c r="G112" s="159"/>
    </row>
    <row r="113" spans="2:7" ht="63" hidden="1" outlineLevel="1">
      <c r="B113" s="168"/>
      <c r="C113" s="13" t="s">
        <v>89</v>
      </c>
      <c r="D113" s="158"/>
      <c r="E113" s="159"/>
      <c r="F113" s="159"/>
      <c r="G113" s="159"/>
    </row>
    <row r="114" spans="2:7" ht="15" hidden="1" outlineLevel="1">
      <c r="B114" s="168"/>
      <c r="C114" s="13" t="s">
        <v>90</v>
      </c>
      <c r="D114" s="158"/>
      <c r="E114" s="159"/>
      <c r="F114" s="159"/>
      <c r="G114" s="159"/>
    </row>
    <row r="115" spans="2:7" ht="15" hidden="1" outlineLevel="1">
      <c r="B115" s="168"/>
      <c r="C115" s="13" t="s">
        <v>91</v>
      </c>
      <c r="D115" s="158"/>
      <c r="E115" s="159"/>
      <c r="F115" s="159"/>
      <c r="G115" s="159"/>
    </row>
    <row r="116" spans="2:7" ht="15" hidden="1" outlineLevel="1">
      <c r="B116" s="168"/>
      <c r="C116" s="13" t="s">
        <v>92</v>
      </c>
      <c r="D116" s="158"/>
      <c r="E116" s="159"/>
      <c r="F116" s="159"/>
      <c r="G116" s="159"/>
    </row>
    <row r="117" spans="2:7" ht="15" hidden="1" outlineLevel="1">
      <c r="B117" s="168"/>
      <c r="C117" s="13" t="s">
        <v>93</v>
      </c>
      <c r="D117" s="158"/>
      <c r="E117" s="159"/>
      <c r="F117" s="159"/>
      <c r="G117" s="159"/>
    </row>
    <row r="118" spans="2:7" ht="15" hidden="1" outlineLevel="1">
      <c r="B118" s="168"/>
      <c r="C118" s="13" t="s">
        <v>94</v>
      </c>
      <c r="D118" s="158"/>
      <c r="E118" s="159"/>
      <c r="F118" s="159"/>
      <c r="G118" s="159"/>
    </row>
    <row r="119" spans="2:7" ht="15" hidden="1" outlineLevel="1">
      <c r="B119" s="168"/>
      <c r="C119" s="13" t="s">
        <v>95</v>
      </c>
      <c r="D119" s="158"/>
      <c r="E119" s="159"/>
      <c r="F119" s="159"/>
      <c r="G119" s="159"/>
    </row>
    <row r="120" spans="2:7" ht="15" hidden="1" outlineLevel="1">
      <c r="B120" s="168"/>
      <c r="C120" s="13" t="s">
        <v>150</v>
      </c>
      <c r="D120" s="158"/>
      <c r="E120" s="159"/>
      <c r="F120" s="159"/>
      <c r="G120" s="159"/>
    </row>
    <row r="121" spans="2:7" ht="15" collapsed="1">
      <c r="B121" s="168"/>
      <c r="C121" s="13"/>
      <c r="D121" s="158"/>
      <c r="E121" s="159"/>
      <c r="F121" s="159"/>
      <c r="G121" s="159"/>
    </row>
    <row r="122" spans="2:7" ht="15">
      <c r="B122" s="168"/>
      <c r="C122" s="20" t="s">
        <v>96</v>
      </c>
      <c r="D122" s="22">
        <f>D123</f>
        <v>0</v>
      </c>
      <c r="E122" s="72"/>
      <c r="F122" s="72"/>
      <c r="G122" s="159"/>
    </row>
    <row r="123" spans="2:7" ht="15" hidden="1" outlineLevel="1">
      <c r="B123" s="168"/>
      <c r="C123" s="17" t="s">
        <v>148</v>
      </c>
      <c r="D123" s="19"/>
      <c r="E123" s="159"/>
      <c r="F123" s="159"/>
      <c r="G123" s="159"/>
    </row>
    <row r="124" spans="2:7" ht="15" hidden="1" outlineLevel="1">
      <c r="B124" s="168"/>
      <c r="C124" s="17" t="s">
        <v>149</v>
      </c>
      <c r="D124" s="18"/>
      <c r="E124" s="159"/>
      <c r="F124" s="159"/>
      <c r="G124" s="159"/>
    </row>
    <row r="125" spans="2:7" ht="15" hidden="1" outlineLevel="1">
      <c r="B125" s="168"/>
      <c r="C125" s="13" t="s">
        <v>97</v>
      </c>
      <c r="D125" s="158"/>
      <c r="E125" s="159"/>
      <c r="F125" s="159"/>
      <c r="G125" s="159"/>
    </row>
    <row r="126" spans="2:7" ht="15" hidden="1" outlineLevel="1">
      <c r="B126" s="168"/>
      <c r="C126" s="13" t="s">
        <v>90</v>
      </c>
      <c r="D126" s="158"/>
      <c r="E126" s="159"/>
      <c r="F126" s="159"/>
      <c r="G126" s="159"/>
    </row>
    <row r="127" spans="2:7" ht="15" hidden="1" outlineLevel="1">
      <c r="B127" s="168"/>
      <c r="C127" s="17" t="s">
        <v>98</v>
      </c>
      <c r="D127" s="158"/>
      <c r="E127" s="159"/>
      <c r="F127" s="159"/>
      <c r="G127" s="159"/>
    </row>
    <row r="128" spans="2:7" ht="27" hidden="1" outlineLevel="1">
      <c r="B128" s="168"/>
      <c r="C128" s="13" t="s">
        <v>99</v>
      </c>
      <c r="D128" s="158"/>
      <c r="E128" s="159"/>
      <c r="F128" s="159"/>
      <c r="G128" s="159"/>
    </row>
    <row r="129" spans="2:7" ht="15" hidden="1" outlineLevel="1">
      <c r="B129" s="168"/>
      <c r="C129" s="13" t="s">
        <v>100</v>
      </c>
      <c r="D129" s="158"/>
      <c r="E129" s="159"/>
      <c r="F129" s="159"/>
      <c r="G129" s="159"/>
    </row>
    <row r="130" spans="2:7" ht="15" hidden="1" outlineLevel="1">
      <c r="B130" s="168"/>
      <c r="C130" s="13" t="s">
        <v>101</v>
      </c>
      <c r="D130" s="158"/>
      <c r="E130" s="159"/>
      <c r="F130" s="159"/>
      <c r="G130" s="159"/>
    </row>
    <row r="131" spans="2:7" ht="15" hidden="1" outlineLevel="1">
      <c r="B131" s="168"/>
      <c r="C131" s="13" t="s">
        <v>102</v>
      </c>
      <c r="D131" s="158"/>
      <c r="E131" s="159"/>
      <c r="F131" s="159"/>
      <c r="G131" s="159"/>
    </row>
    <row r="132" spans="2:7" ht="15" hidden="1" outlineLevel="1">
      <c r="B132" s="168"/>
      <c r="C132" s="13" t="s">
        <v>77</v>
      </c>
      <c r="D132" s="158"/>
      <c r="E132" s="159"/>
      <c r="F132" s="159"/>
      <c r="G132" s="159"/>
    </row>
    <row r="133" spans="2:7" ht="15" hidden="1" outlineLevel="1">
      <c r="B133" s="168"/>
      <c r="C133" s="13" t="s">
        <v>103</v>
      </c>
      <c r="D133" s="158"/>
      <c r="E133" s="159"/>
      <c r="F133" s="159"/>
      <c r="G133" s="159"/>
    </row>
    <row r="134" spans="2:7" ht="15" hidden="1" outlineLevel="1">
      <c r="B134" s="168"/>
      <c r="C134" s="13" t="s">
        <v>150</v>
      </c>
      <c r="D134" s="158"/>
      <c r="E134" s="159"/>
      <c r="F134" s="159"/>
      <c r="G134" s="159"/>
    </row>
    <row r="135" spans="2:7" ht="15" collapsed="1">
      <c r="B135" s="168"/>
      <c r="C135" s="13"/>
      <c r="D135" s="158"/>
      <c r="E135" s="159"/>
      <c r="F135" s="159"/>
      <c r="G135" s="159"/>
    </row>
    <row r="136" spans="2:7" ht="15">
      <c r="B136" s="168"/>
      <c r="C136" s="20" t="s">
        <v>104</v>
      </c>
      <c r="D136" s="22">
        <f>D137</f>
        <v>0</v>
      </c>
      <c r="E136" s="72"/>
      <c r="F136" s="72"/>
      <c r="G136" s="159"/>
    </row>
    <row r="137" spans="2:7" ht="15" hidden="1" outlineLevel="1">
      <c r="B137" s="168"/>
      <c r="C137" s="17" t="s">
        <v>148</v>
      </c>
      <c r="D137" s="19"/>
      <c r="E137" s="159"/>
      <c r="F137" s="159"/>
      <c r="G137" s="159"/>
    </row>
    <row r="138" spans="2:7" ht="15" hidden="1" outlineLevel="1">
      <c r="B138" s="168"/>
      <c r="C138" s="17" t="s">
        <v>149</v>
      </c>
      <c r="D138" s="18"/>
      <c r="E138" s="159"/>
      <c r="F138" s="159"/>
      <c r="G138" s="159"/>
    </row>
    <row r="139" spans="2:7" ht="15" hidden="1" outlineLevel="1">
      <c r="B139" s="168"/>
      <c r="C139" s="17" t="s">
        <v>105</v>
      </c>
      <c r="D139" s="158"/>
      <c r="E139" s="159"/>
      <c r="F139" s="159"/>
      <c r="G139" s="159"/>
    </row>
    <row r="140" spans="2:7" ht="15" hidden="1" outlineLevel="1">
      <c r="B140" s="168"/>
      <c r="C140" s="13" t="s">
        <v>106</v>
      </c>
      <c r="D140" s="158"/>
      <c r="E140" s="159"/>
      <c r="F140" s="159"/>
      <c r="G140" s="159"/>
    </row>
    <row r="141" spans="2:7" ht="15" hidden="1" outlineLevel="1">
      <c r="B141" s="168"/>
      <c r="C141" s="17" t="s">
        <v>107</v>
      </c>
      <c r="D141" s="158"/>
      <c r="E141" s="159"/>
      <c r="F141" s="159"/>
      <c r="G141" s="159"/>
    </row>
    <row r="142" spans="2:7" ht="30" hidden="1" outlineLevel="1">
      <c r="B142" s="168"/>
      <c r="C142" s="13" t="s">
        <v>108</v>
      </c>
      <c r="D142" s="158"/>
      <c r="E142" s="159"/>
      <c r="F142" s="159"/>
      <c r="G142" s="159"/>
    </row>
    <row r="143" spans="2:7" ht="15" hidden="1" outlineLevel="1">
      <c r="B143" s="168"/>
      <c r="C143" s="13" t="s">
        <v>109</v>
      </c>
      <c r="D143" s="158"/>
      <c r="E143" s="159"/>
      <c r="F143" s="159"/>
      <c r="G143" s="159"/>
    </row>
    <row r="144" spans="2:7" ht="14.25" customHeight="1" hidden="1" outlineLevel="1">
      <c r="B144" s="168"/>
      <c r="C144" s="13" t="s">
        <v>76</v>
      </c>
      <c r="D144" s="158"/>
      <c r="E144" s="159"/>
      <c r="F144" s="159"/>
      <c r="G144" s="159"/>
    </row>
    <row r="145" spans="2:7" ht="15" collapsed="1">
      <c r="B145" s="168"/>
      <c r="C145" s="13"/>
      <c r="D145" s="158"/>
      <c r="E145" s="159"/>
      <c r="F145" s="159"/>
      <c r="G145" s="159"/>
    </row>
    <row r="146" spans="2:7" ht="15">
      <c r="B146" s="168"/>
      <c r="C146" s="21" t="s">
        <v>110</v>
      </c>
      <c r="D146" s="22">
        <f>D147</f>
        <v>0</v>
      </c>
      <c r="E146" s="72"/>
      <c r="F146" s="72"/>
      <c r="G146" s="159"/>
    </row>
    <row r="147" spans="2:7" ht="15" hidden="1" outlineLevel="1">
      <c r="B147" s="168"/>
      <c r="C147" s="17" t="s">
        <v>148</v>
      </c>
      <c r="D147" s="19"/>
      <c r="E147" s="159"/>
      <c r="F147" s="159"/>
      <c r="G147" s="159"/>
    </row>
    <row r="148" spans="2:7" ht="15" hidden="1" outlineLevel="1">
      <c r="B148" s="168"/>
      <c r="C148" s="17" t="s">
        <v>149</v>
      </c>
      <c r="D148" s="18"/>
      <c r="E148" s="159"/>
      <c r="F148" s="159"/>
      <c r="G148" s="159"/>
    </row>
    <row r="149" spans="2:7" ht="15" hidden="1" outlineLevel="1">
      <c r="B149" s="168"/>
      <c r="C149" s="13" t="s">
        <v>111</v>
      </c>
      <c r="D149" s="158"/>
      <c r="E149" s="159"/>
      <c r="F149" s="159"/>
      <c r="G149" s="159"/>
    </row>
    <row r="150" spans="2:7" ht="15" hidden="1" outlineLevel="1">
      <c r="B150" s="168"/>
      <c r="C150" s="13" t="s">
        <v>112</v>
      </c>
      <c r="D150" s="158"/>
      <c r="E150" s="159"/>
      <c r="F150" s="159"/>
      <c r="G150" s="159"/>
    </row>
    <row r="151" spans="2:7" ht="15" hidden="1" outlineLevel="1">
      <c r="B151" s="168"/>
      <c r="C151" s="13" t="s">
        <v>90</v>
      </c>
      <c r="D151" s="158"/>
      <c r="E151" s="159"/>
      <c r="F151" s="159"/>
      <c r="G151" s="159"/>
    </row>
    <row r="152" spans="2:7" ht="15" hidden="1" outlineLevel="1">
      <c r="B152" s="168"/>
      <c r="C152" s="13" t="s">
        <v>113</v>
      </c>
      <c r="D152" s="158"/>
      <c r="E152" s="159"/>
      <c r="F152" s="159"/>
      <c r="G152" s="159"/>
    </row>
    <row r="153" spans="2:7" ht="15" hidden="1" outlineLevel="1">
      <c r="B153" s="168"/>
      <c r="C153" s="13" t="s">
        <v>76</v>
      </c>
      <c r="D153" s="158"/>
      <c r="E153" s="159"/>
      <c r="F153" s="159"/>
      <c r="G153" s="159"/>
    </row>
    <row r="154" spans="2:7" ht="15" hidden="1" outlineLevel="1">
      <c r="B154" s="168"/>
      <c r="C154" s="13" t="s">
        <v>150</v>
      </c>
      <c r="D154" s="158"/>
      <c r="E154" s="159"/>
      <c r="F154" s="159"/>
      <c r="G154" s="159"/>
    </row>
    <row r="155" spans="2:7" ht="15" collapsed="1">
      <c r="B155" s="168"/>
      <c r="C155" s="13"/>
      <c r="D155" s="158"/>
      <c r="E155" s="159"/>
      <c r="F155" s="159"/>
      <c r="G155" s="159"/>
    </row>
    <row r="156" spans="2:7" ht="15">
      <c r="B156" s="168"/>
      <c r="C156" s="21" t="s">
        <v>114</v>
      </c>
      <c r="D156" s="22"/>
      <c r="E156" s="72"/>
      <c r="F156" s="72"/>
      <c r="G156" s="159"/>
    </row>
    <row r="157" spans="2:7" ht="15" outlineLevel="1">
      <c r="B157" s="168"/>
      <c r="C157" s="17" t="s">
        <v>148</v>
      </c>
      <c r="D157" s="111">
        <v>51075000</v>
      </c>
      <c r="E157" s="111">
        <v>63328000</v>
      </c>
      <c r="F157" s="111">
        <v>97000000</v>
      </c>
      <c r="G157" s="159"/>
    </row>
    <row r="158" spans="2:7" ht="15" outlineLevel="1">
      <c r="B158" s="168"/>
      <c r="C158" s="17" t="s">
        <v>149</v>
      </c>
      <c r="D158" s="114">
        <v>41684</v>
      </c>
      <c r="E158" s="114">
        <v>41684</v>
      </c>
      <c r="F158" s="114">
        <v>41684</v>
      </c>
      <c r="G158" s="159"/>
    </row>
    <row r="159" spans="2:7" ht="45" outlineLevel="1">
      <c r="B159" s="168"/>
      <c r="C159" s="13" t="s">
        <v>115</v>
      </c>
      <c r="D159" s="59" t="s">
        <v>275</v>
      </c>
      <c r="E159" s="59" t="s">
        <v>275</v>
      </c>
      <c r="F159" s="59" t="s">
        <v>275</v>
      </c>
      <c r="G159" s="159"/>
    </row>
    <row r="160" spans="2:7" ht="15" outlineLevel="1">
      <c r="B160" s="168"/>
      <c r="C160" s="13" t="s">
        <v>116</v>
      </c>
      <c r="D160" s="111">
        <f>D157</f>
        <v>51075000</v>
      </c>
      <c r="E160" s="111">
        <f>E157</f>
        <v>63328000</v>
      </c>
      <c r="F160" s="111">
        <f>F157</f>
        <v>97000000</v>
      </c>
      <c r="G160" s="159"/>
    </row>
    <row r="161" spans="2:7" ht="15" outlineLevel="1">
      <c r="B161" s="168"/>
      <c r="C161" s="13" t="s">
        <v>117</v>
      </c>
      <c r="D161" s="158"/>
      <c r="E161" s="159"/>
      <c r="F161" s="159"/>
      <c r="G161" s="159"/>
    </row>
    <row r="162" spans="2:7" ht="15">
      <c r="B162" s="168"/>
      <c r="C162" s="13"/>
      <c r="D162" s="158"/>
      <c r="E162" s="159"/>
      <c r="F162" s="159"/>
      <c r="G162" s="159"/>
    </row>
    <row r="163" spans="2:7" ht="15">
      <c r="B163" s="168"/>
      <c r="C163" s="21" t="s">
        <v>118</v>
      </c>
      <c r="D163" s="22">
        <f>D164</f>
        <v>0</v>
      </c>
      <c r="E163" s="72"/>
      <c r="F163" s="72"/>
      <c r="G163" s="159"/>
    </row>
    <row r="164" spans="2:7" ht="15" hidden="1" outlineLevel="1">
      <c r="B164" s="168"/>
      <c r="C164" s="17" t="s">
        <v>148</v>
      </c>
      <c r="D164" s="19"/>
      <c r="E164" s="159"/>
      <c r="F164" s="159"/>
      <c r="G164" s="159"/>
    </row>
    <row r="165" spans="2:7" ht="15" hidden="1" outlineLevel="1">
      <c r="B165" s="168"/>
      <c r="C165" s="17" t="s">
        <v>149</v>
      </c>
      <c r="D165" s="18"/>
      <c r="E165" s="159"/>
      <c r="F165" s="159"/>
      <c r="G165" s="159"/>
    </row>
    <row r="166" spans="2:7" ht="45" hidden="1" outlineLevel="1">
      <c r="B166" s="168"/>
      <c r="C166" s="13" t="s">
        <v>119</v>
      </c>
      <c r="D166" s="158"/>
      <c r="E166" s="159"/>
      <c r="F166" s="159"/>
      <c r="G166" s="159"/>
    </row>
    <row r="167" spans="2:7" ht="15" hidden="1" outlineLevel="1">
      <c r="B167" s="168"/>
      <c r="C167" s="13" t="s">
        <v>120</v>
      </c>
      <c r="D167" s="158"/>
      <c r="E167" s="159"/>
      <c r="F167" s="159"/>
      <c r="G167" s="159"/>
    </row>
    <row r="168" spans="2:7" ht="15" hidden="1" outlineLevel="1">
      <c r="B168" s="168"/>
      <c r="C168" s="13" t="s">
        <v>121</v>
      </c>
      <c r="D168" s="158"/>
      <c r="E168" s="159"/>
      <c r="F168" s="159"/>
      <c r="G168" s="159"/>
    </row>
    <row r="169" spans="2:7" ht="15" collapsed="1">
      <c r="B169" s="168"/>
      <c r="C169" s="13"/>
      <c r="D169" s="158"/>
      <c r="E169" s="159"/>
      <c r="F169" s="159"/>
      <c r="G169" s="159"/>
    </row>
    <row r="170" spans="2:7" ht="15">
      <c r="B170" s="168"/>
      <c r="C170" s="21" t="s">
        <v>122</v>
      </c>
      <c r="D170" s="22">
        <f>D171</f>
        <v>0</v>
      </c>
      <c r="E170" s="72"/>
      <c r="F170" s="72"/>
      <c r="G170" s="159"/>
    </row>
    <row r="171" spans="2:7" ht="15" hidden="1" outlineLevel="1">
      <c r="B171" s="168"/>
      <c r="C171" s="17" t="s">
        <v>148</v>
      </c>
      <c r="D171" s="19"/>
      <c r="E171" s="159"/>
      <c r="F171" s="159"/>
      <c r="G171" s="159"/>
    </row>
    <row r="172" spans="2:7" ht="15" hidden="1" outlineLevel="1">
      <c r="B172" s="168"/>
      <c r="C172" s="17" t="s">
        <v>149</v>
      </c>
      <c r="D172" s="18"/>
      <c r="E172" s="159"/>
      <c r="F172" s="159"/>
      <c r="G172" s="159"/>
    </row>
    <row r="173" spans="2:7" ht="15" hidden="1" outlineLevel="1">
      <c r="B173" s="168"/>
      <c r="C173" s="13" t="s">
        <v>123</v>
      </c>
      <c r="D173" s="158"/>
      <c r="E173" s="159"/>
      <c r="F173" s="159"/>
      <c r="G173" s="159"/>
    </row>
    <row r="174" spans="2:7" ht="15" hidden="1" outlineLevel="1">
      <c r="B174" s="168"/>
      <c r="C174" s="13" t="s">
        <v>117</v>
      </c>
      <c r="D174" s="158"/>
      <c r="E174" s="159"/>
      <c r="F174" s="159"/>
      <c r="G174" s="159"/>
    </row>
    <row r="175" spans="2:7" ht="15" collapsed="1">
      <c r="B175" s="168"/>
      <c r="C175" s="13"/>
      <c r="D175" s="158"/>
      <c r="E175" s="159"/>
      <c r="F175" s="159"/>
      <c r="G175" s="159"/>
    </row>
    <row r="176" spans="2:7" ht="15">
      <c r="B176" s="168"/>
      <c r="C176" s="21" t="s">
        <v>124</v>
      </c>
      <c r="D176" s="22">
        <f>D177</f>
        <v>0</v>
      </c>
      <c r="E176" s="72"/>
      <c r="F176" s="72"/>
      <c r="G176" s="159"/>
    </row>
    <row r="177" spans="2:7" ht="15" hidden="1" outlineLevel="1">
      <c r="B177" s="168"/>
      <c r="C177" s="17" t="s">
        <v>148</v>
      </c>
      <c r="D177" s="19"/>
      <c r="E177" s="159"/>
      <c r="F177" s="159"/>
      <c r="G177" s="159"/>
    </row>
    <row r="178" spans="2:7" ht="15" hidden="1" outlineLevel="1">
      <c r="B178" s="168"/>
      <c r="C178" s="17" t="s">
        <v>149</v>
      </c>
      <c r="D178" s="18"/>
      <c r="E178" s="159"/>
      <c r="F178" s="159"/>
      <c r="G178" s="159"/>
    </row>
    <row r="179" spans="2:7" ht="30" hidden="1" outlineLevel="1">
      <c r="B179" s="168"/>
      <c r="C179" s="13" t="s">
        <v>125</v>
      </c>
      <c r="D179" s="158"/>
      <c r="E179" s="159"/>
      <c r="F179" s="159"/>
      <c r="G179" s="159"/>
    </row>
    <row r="180" spans="2:7" ht="15" hidden="1" outlineLevel="1">
      <c r="B180" s="168"/>
      <c r="C180" s="13" t="s">
        <v>150</v>
      </c>
      <c r="D180" s="158"/>
      <c r="E180" s="159"/>
      <c r="F180" s="159"/>
      <c r="G180" s="159"/>
    </row>
    <row r="181" spans="2:7" ht="15" collapsed="1">
      <c r="B181" s="158" t="s">
        <v>247</v>
      </c>
      <c r="C181" s="13"/>
      <c r="D181" s="161"/>
      <c r="E181" s="159"/>
      <c r="F181" s="159"/>
      <c r="G181" s="159"/>
    </row>
    <row r="182" spans="2:7" ht="15">
      <c r="B182" s="172"/>
      <c r="C182" s="169" t="s">
        <v>126</v>
      </c>
      <c r="D182" s="169"/>
      <c r="E182" s="159"/>
      <c r="F182" s="159"/>
      <c r="G182" s="159"/>
    </row>
    <row r="183" spans="2:7" ht="30">
      <c r="B183" s="173"/>
      <c r="C183" s="13" t="s">
        <v>173</v>
      </c>
      <c r="D183" s="116" t="s">
        <v>283</v>
      </c>
      <c r="E183" s="59" t="s">
        <v>284</v>
      </c>
      <c r="F183" s="115" t="s">
        <v>285</v>
      </c>
      <c r="G183" s="159"/>
    </row>
    <row r="184" spans="2:7" ht="15">
      <c r="B184" s="173"/>
      <c r="C184" s="13" t="s">
        <v>16</v>
      </c>
      <c r="D184" s="116">
        <v>35640802</v>
      </c>
      <c r="E184" s="59">
        <v>36155166</v>
      </c>
      <c r="F184" s="59">
        <v>23872814</v>
      </c>
      <c r="G184" s="159"/>
    </row>
    <row r="185" spans="2:7" ht="30">
      <c r="B185" s="173"/>
      <c r="C185" s="13" t="s">
        <v>127</v>
      </c>
      <c r="D185" s="162" t="s">
        <v>266</v>
      </c>
      <c r="E185" s="59" t="s">
        <v>266</v>
      </c>
      <c r="F185" s="59" t="s">
        <v>266</v>
      </c>
      <c r="G185" s="159"/>
    </row>
    <row r="186" spans="2:7" ht="231" customHeight="1">
      <c r="B186" s="173"/>
      <c r="C186" s="13" t="s">
        <v>160</v>
      </c>
      <c r="D186" s="116" t="s">
        <v>280</v>
      </c>
      <c r="E186" s="116" t="s">
        <v>281</v>
      </c>
      <c r="F186" s="116" t="s">
        <v>282</v>
      </c>
      <c r="G186" s="159"/>
    </row>
    <row r="187" spans="2:7" ht="15">
      <c r="B187" s="174"/>
      <c r="C187" s="13" t="s">
        <v>181</v>
      </c>
      <c r="D187" s="111">
        <f>D160</f>
        <v>51075000</v>
      </c>
      <c r="E187" s="111">
        <f>E160</f>
        <v>63328000</v>
      </c>
      <c r="F187" s="111">
        <f>F160</f>
        <v>97000000</v>
      </c>
      <c r="G187" s="159"/>
    </row>
    <row r="188" spans="2:7" ht="15">
      <c r="B188" s="165" t="s">
        <v>128</v>
      </c>
      <c r="C188" s="165"/>
      <c r="D188" s="171"/>
      <c r="E188" s="159"/>
      <c r="F188" s="159"/>
      <c r="G188" s="159"/>
    </row>
    <row r="189" spans="2:7" ht="15">
      <c r="B189" s="168" t="s">
        <v>129</v>
      </c>
      <c r="C189" s="15" t="s">
        <v>130</v>
      </c>
      <c r="D189" s="118" t="s">
        <v>131</v>
      </c>
      <c r="E189" s="159"/>
      <c r="F189" s="159"/>
      <c r="G189" s="159"/>
    </row>
    <row r="190" spans="2:7" ht="15">
      <c r="B190" s="168"/>
      <c r="C190" s="13" t="s">
        <v>163</v>
      </c>
      <c r="D190" s="119"/>
      <c r="E190" s="159"/>
      <c r="F190" s="159"/>
      <c r="G190" s="159"/>
    </row>
    <row r="191" spans="2:7" ht="15">
      <c r="B191" s="168"/>
      <c r="C191" s="13" t="s">
        <v>194</v>
      </c>
      <c r="D191" s="120"/>
      <c r="E191" s="159"/>
      <c r="F191" s="159"/>
      <c r="G191" s="159"/>
    </row>
    <row r="192" spans="2:7" ht="15">
      <c r="B192" s="168"/>
      <c r="C192" s="13" t="s">
        <v>164</v>
      </c>
      <c r="D192" s="120"/>
      <c r="E192" s="159"/>
      <c r="F192" s="159"/>
      <c r="G192" s="159"/>
    </row>
    <row r="193" spans="2:7" ht="15">
      <c r="B193" s="168"/>
      <c r="C193" s="13" t="s">
        <v>165</v>
      </c>
      <c r="D193" s="120"/>
      <c r="E193" s="159"/>
      <c r="F193" s="159"/>
      <c r="G193" s="159"/>
    </row>
    <row r="194" spans="2:7" ht="15">
      <c r="B194" s="168"/>
      <c r="C194" s="13" t="s">
        <v>166</v>
      </c>
      <c r="D194" s="120"/>
      <c r="E194" s="159"/>
      <c r="F194" s="159"/>
      <c r="G194" s="159"/>
    </row>
    <row r="195" spans="2:7" ht="15">
      <c r="B195" s="168"/>
      <c r="C195" s="13" t="s">
        <v>167</v>
      </c>
      <c r="D195" s="119"/>
      <c r="E195" s="159"/>
      <c r="F195" s="159"/>
      <c r="G195" s="159"/>
    </row>
    <row r="196" spans="2:7" ht="15">
      <c r="B196" s="168"/>
      <c r="C196" s="13" t="s">
        <v>168</v>
      </c>
      <c r="D196" s="120"/>
      <c r="E196" s="159"/>
      <c r="F196" s="159"/>
      <c r="G196" s="159"/>
    </row>
    <row r="197" spans="2:7" ht="15">
      <c r="B197" s="168"/>
      <c r="C197" s="13" t="s">
        <v>169</v>
      </c>
      <c r="D197" s="120"/>
      <c r="E197" s="159"/>
      <c r="F197" s="159"/>
      <c r="G197" s="159"/>
    </row>
    <row r="198" spans="2:7" ht="15">
      <c r="B198" s="168"/>
      <c r="C198" s="13" t="s">
        <v>132</v>
      </c>
      <c r="D198" s="158"/>
      <c r="E198" s="159"/>
      <c r="F198" s="159"/>
      <c r="G198" s="159"/>
    </row>
    <row r="199" spans="2:7" ht="15">
      <c r="B199" s="168"/>
      <c r="C199" s="13" t="s">
        <v>133</v>
      </c>
      <c r="D199" s="158"/>
      <c r="E199" s="159"/>
      <c r="F199" s="159"/>
      <c r="G199" s="159"/>
    </row>
    <row r="200" spans="2:7" ht="15">
      <c r="B200" s="168"/>
      <c r="C200" s="158"/>
      <c r="D200" s="119"/>
      <c r="E200" s="159"/>
      <c r="F200" s="159"/>
      <c r="G200" s="159"/>
    </row>
    <row r="201" spans="2:7" ht="15">
      <c r="B201" s="168"/>
      <c r="C201" s="13" t="s">
        <v>134</v>
      </c>
      <c r="D201" s="120" t="e">
        <f>(D194+D193)/D191</f>
        <v>#DIV/0!</v>
      </c>
      <c r="E201" s="159"/>
      <c r="F201" s="159"/>
      <c r="G201" s="159"/>
    </row>
    <row r="202" spans="2:7" ht="15">
      <c r="B202" s="168"/>
      <c r="C202" s="13" t="s">
        <v>135</v>
      </c>
      <c r="D202" s="119" t="e">
        <f>D191/D192</f>
        <v>#DIV/0!</v>
      </c>
      <c r="E202" s="159"/>
      <c r="F202" s="159"/>
      <c r="G202" s="159"/>
    </row>
    <row r="203" spans="2:7" ht="15">
      <c r="B203" s="168"/>
      <c r="C203" s="163"/>
      <c r="D203" s="163"/>
      <c r="E203" s="159"/>
      <c r="F203" s="159"/>
      <c r="G203" s="159"/>
    </row>
    <row r="204" spans="2:7" ht="15">
      <c r="B204" s="163"/>
      <c r="C204" s="15" t="s">
        <v>137</v>
      </c>
      <c r="D204" s="118" t="s">
        <v>138</v>
      </c>
      <c r="E204" s="159"/>
      <c r="F204" s="159"/>
      <c r="G204" s="159"/>
    </row>
    <row r="205" spans="2:7" ht="15">
      <c r="B205" s="175" t="s">
        <v>136</v>
      </c>
      <c r="C205" s="13" t="s">
        <v>231</v>
      </c>
      <c r="D205" s="119"/>
      <c r="E205" s="159"/>
      <c r="F205" s="159"/>
      <c r="G205" s="159"/>
    </row>
    <row r="206" spans="2:7" ht="15">
      <c r="B206" s="176"/>
      <c r="C206" s="13" t="s">
        <v>232</v>
      </c>
      <c r="D206" s="120"/>
      <c r="E206" s="159"/>
      <c r="F206" s="159"/>
      <c r="G206" s="159"/>
    </row>
    <row r="207" spans="2:7" ht="15">
      <c r="B207" s="176"/>
      <c r="C207" s="13" t="s">
        <v>233</v>
      </c>
      <c r="D207" s="120"/>
      <c r="E207" s="159"/>
      <c r="F207" s="159"/>
      <c r="G207" s="159"/>
    </row>
    <row r="208" spans="2:7" ht="15">
      <c r="B208" s="176"/>
      <c r="C208" s="13" t="s">
        <v>234</v>
      </c>
      <c r="D208" s="120"/>
      <c r="E208" s="159"/>
      <c r="F208" s="159"/>
      <c r="G208" s="159"/>
    </row>
    <row r="209" spans="2:7" ht="15">
      <c r="B209" s="176"/>
      <c r="C209" s="13" t="s">
        <v>235</v>
      </c>
      <c r="D209" s="120"/>
      <c r="E209" s="159"/>
      <c r="F209" s="159"/>
      <c r="G209" s="159"/>
    </row>
    <row r="210" spans="2:7" ht="15">
      <c r="B210" s="176"/>
      <c r="C210" s="13" t="s">
        <v>236</v>
      </c>
      <c r="D210" s="119"/>
      <c r="E210" s="159"/>
      <c r="F210" s="159"/>
      <c r="G210" s="159"/>
    </row>
    <row r="211" spans="2:7" ht="15">
      <c r="B211" s="176"/>
      <c r="C211" s="13" t="s">
        <v>237</v>
      </c>
      <c r="D211" s="120"/>
      <c r="E211" s="159"/>
      <c r="F211" s="159"/>
      <c r="G211" s="159"/>
    </row>
    <row r="212" spans="2:7" ht="15">
      <c r="B212" s="176"/>
      <c r="C212" s="13" t="s">
        <v>238</v>
      </c>
      <c r="D212" s="120"/>
      <c r="E212" s="159"/>
      <c r="F212" s="159"/>
      <c r="G212" s="159"/>
    </row>
    <row r="213" spans="2:7" ht="15">
      <c r="B213" s="176"/>
      <c r="C213" s="13" t="s">
        <v>239</v>
      </c>
      <c r="D213" s="158"/>
      <c r="E213" s="159"/>
      <c r="F213" s="159"/>
      <c r="G213" s="159"/>
    </row>
    <row r="214" spans="2:7" ht="30">
      <c r="B214" s="176"/>
      <c r="C214" s="13" t="s">
        <v>139</v>
      </c>
      <c r="D214" s="158"/>
      <c r="E214" s="159"/>
      <c r="F214" s="159"/>
      <c r="G214" s="159"/>
    </row>
    <row r="215" spans="2:7" ht="15">
      <c r="B215" s="176"/>
      <c r="C215" s="158"/>
      <c r="D215" s="119"/>
      <c r="E215" s="159"/>
      <c r="F215" s="159"/>
      <c r="G215" s="159"/>
    </row>
    <row r="216" spans="2:7" ht="15">
      <c r="B216" s="176"/>
      <c r="C216" s="13" t="s">
        <v>240</v>
      </c>
      <c r="D216" s="120" t="e">
        <f>(D209+D208)/D206</f>
        <v>#DIV/0!</v>
      </c>
      <c r="E216" s="159"/>
      <c r="F216" s="164"/>
      <c r="G216" s="159"/>
    </row>
    <row r="217" spans="2:7" ht="15">
      <c r="B217" s="177"/>
      <c r="C217" s="13" t="s">
        <v>241</v>
      </c>
      <c r="D217" s="119" t="e">
        <f>D206/D207</f>
        <v>#DIV/0!</v>
      </c>
      <c r="E217" s="159"/>
      <c r="F217" s="159"/>
      <c r="G217" s="159"/>
    </row>
    <row r="218" ht="15">
      <c r="B218" s="158" t="s">
        <v>248</v>
      </c>
    </row>
    <row r="222" spans="2:4" ht="15.75">
      <c r="B222" s="170" t="s">
        <v>267</v>
      </c>
      <c r="C222" s="170"/>
      <c r="D222" s="70" t="s">
        <v>268</v>
      </c>
    </row>
  </sheetData>
  <sheetProtection/>
  <mergeCells count="31">
    <mergeCell ref="B2:D2"/>
    <mergeCell ref="C3:D3"/>
    <mergeCell ref="B44:D44"/>
    <mergeCell ref="C12:D12"/>
    <mergeCell ref="C4:D4"/>
    <mergeCell ref="B15:B24"/>
    <mergeCell ref="C13:D13"/>
    <mergeCell ref="B50:B65"/>
    <mergeCell ref="C61:D61"/>
    <mergeCell ref="B45:B48"/>
    <mergeCell ref="B49:D49"/>
    <mergeCell ref="B182:B187"/>
    <mergeCell ref="C6:D6"/>
    <mergeCell ref="B205:B217"/>
    <mergeCell ref="B11:D11"/>
    <mergeCell ref="C73:D73"/>
    <mergeCell ref="C83:D83"/>
    <mergeCell ref="C182:D182"/>
    <mergeCell ref="B25:D25"/>
    <mergeCell ref="B26:B43"/>
    <mergeCell ref="B14:D14"/>
    <mergeCell ref="B72:D72"/>
    <mergeCell ref="D22:E22"/>
    <mergeCell ref="B73:B180"/>
    <mergeCell ref="C57:D57"/>
    <mergeCell ref="B222:C222"/>
    <mergeCell ref="B67:D67"/>
    <mergeCell ref="B68:B71"/>
    <mergeCell ref="C68:D68"/>
    <mergeCell ref="B188:D188"/>
    <mergeCell ref="B189:B203"/>
  </mergeCells>
  <printOptions/>
  <pageMargins left="0.37" right="0.7086614173228347" top="0.45" bottom="0.75" header="0.54" footer="0.31496062992125984"/>
  <pageSetup fitToHeight="3"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M1"/>
  <sheetViews>
    <sheetView zoomScalePageLayoutView="0" workbookViewId="0" topLeftCell="A1">
      <selection activeCell="O9" sqref="O9"/>
    </sheetView>
  </sheetViews>
  <sheetFormatPr defaultColWidth="9.140625" defaultRowHeight="15"/>
  <sheetData>
    <row r="1" spans="1:13" ht="15">
      <c r="A1" s="182" t="s">
        <v>151</v>
      </c>
      <c r="B1" s="182"/>
      <c r="C1" s="182"/>
      <c r="D1" s="182"/>
      <c r="E1" s="182"/>
      <c r="F1" s="182"/>
      <c r="G1" s="182"/>
      <c r="H1" s="182"/>
      <c r="I1" s="182"/>
      <c r="J1" s="182"/>
      <c r="K1" s="182"/>
      <c r="L1" s="182"/>
      <c r="M1" s="182"/>
    </row>
  </sheetData>
  <sheetProtection/>
  <mergeCells count="1">
    <mergeCell ref="A1:M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IV16384"/>
    </sheetView>
  </sheetViews>
  <sheetFormatPr defaultColWidth="9.140625" defaultRowHeight="15"/>
  <cols>
    <col min="1" max="1" width="6.0039062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3" ht="15">
      <c r="A1" s="184" t="s">
        <v>251</v>
      </c>
      <c r="B1" s="184"/>
      <c r="C1" s="55" t="s">
        <v>289</v>
      </c>
    </row>
    <row r="2" spans="1:3" ht="15">
      <c r="A2" s="184" t="s">
        <v>32</v>
      </c>
      <c r="B2" s="184"/>
      <c r="C2" s="56">
        <v>42309</v>
      </c>
    </row>
    <row r="3" spans="1:3" ht="30" customHeight="1">
      <c r="A3" s="184" t="s">
        <v>253</v>
      </c>
      <c r="B3" s="184"/>
      <c r="C3" s="57">
        <v>11932788.9551112</v>
      </c>
    </row>
    <row r="6" spans="1:6" ht="15">
      <c r="A6" s="183" t="s">
        <v>152</v>
      </c>
      <c r="B6" s="183"/>
      <c r="C6" s="183"/>
      <c r="D6" s="183"/>
      <c r="E6" s="183"/>
      <c r="F6" s="183"/>
    </row>
    <row r="7" spans="1:6" ht="15">
      <c r="A7" s="2" t="s">
        <v>153</v>
      </c>
      <c r="B7" s="2" t="s">
        <v>154</v>
      </c>
      <c r="C7" s="2" t="s">
        <v>155</v>
      </c>
      <c r="D7" s="2" t="s">
        <v>156</v>
      </c>
      <c r="E7" s="2" t="s">
        <v>157</v>
      </c>
      <c r="F7" s="2" t="s">
        <v>19</v>
      </c>
    </row>
    <row r="8" spans="1:6" ht="15">
      <c r="A8" s="2">
        <v>1</v>
      </c>
      <c r="B8" s="24">
        <v>43053</v>
      </c>
      <c r="C8" s="86">
        <v>228075257.69</v>
      </c>
      <c r="D8" s="87" t="s">
        <v>290</v>
      </c>
      <c r="E8" s="23">
        <v>0</v>
      </c>
      <c r="F8" s="2" t="s">
        <v>291</v>
      </c>
    </row>
    <row r="9" spans="1:6" ht="15">
      <c r="A9" s="2">
        <v>2</v>
      </c>
      <c r="B9" s="24">
        <v>43067</v>
      </c>
      <c r="C9" s="86">
        <v>205267731.921</v>
      </c>
      <c r="D9" s="87" t="s">
        <v>290</v>
      </c>
      <c r="E9" s="23">
        <v>0</v>
      </c>
      <c r="F9" s="2" t="s">
        <v>291</v>
      </c>
    </row>
    <row r="10" spans="1:6" ht="15">
      <c r="A10" s="2">
        <v>3</v>
      </c>
      <c r="B10" s="24">
        <v>43081</v>
      </c>
      <c r="C10" s="86">
        <v>182460206.152</v>
      </c>
      <c r="D10" s="87" t="s">
        <v>290</v>
      </c>
      <c r="E10" s="23">
        <v>0</v>
      </c>
      <c r="F10" s="2" t="s">
        <v>291</v>
      </c>
    </row>
    <row r="11" spans="1:6" ht="15">
      <c r="A11" s="2">
        <v>4</v>
      </c>
      <c r="B11" s="24">
        <v>43095</v>
      </c>
      <c r="C11" s="86">
        <v>159652680.383</v>
      </c>
      <c r="D11" s="87" t="s">
        <v>290</v>
      </c>
      <c r="E11" s="23">
        <v>0</v>
      </c>
      <c r="F11" s="2" t="s">
        <v>291</v>
      </c>
    </row>
    <row r="12" spans="1:6" ht="15">
      <c r="A12" s="2">
        <v>5</v>
      </c>
      <c r="B12" s="24">
        <v>43110</v>
      </c>
      <c r="C12" s="86">
        <v>136845154.614</v>
      </c>
      <c r="D12" s="87" t="s">
        <v>290</v>
      </c>
      <c r="E12" s="23">
        <v>0</v>
      </c>
      <c r="F12" s="2" t="s">
        <v>291</v>
      </c>
    </row>
    <row r="13" spans="1:6" ht="15">
      <c r="A13" s="2">
        <v>6</v>
      </c>
      <c r="B13" s="24">
        <v>43124</v>
      </c>
      <c r="C13" s="86">
        <v>114037628.845</v>
      </c>
      <c r="D13" s="87" t="s">
        <v>290</v>
      </c>
      <c r="E13" s="23">
        <v>0</v>
      </c>
      <c r="F13" s="2" t="s">
        <v>291</v>
      </c>
    </row>
    <row r="14" spans="1:6" ht="15">
      <c r="A14" s="2">
        <v>7</v>
      </c>
      <c r="B14" s="24">
        <v>43138</v>
      </c>
      <c r="C14" s="86">
        <v>91230103.076</v>
      </c>
      <c r="D14" s="87" t="s">
        <v>290</v>
      </c>
      <c r="E14" s="23">
        <v>0</v>
      </c>
      <c r="F14" s="2" t="s">
        <v>291</v>
      </c>
    </row>
    <row r="15" spans="1:6" ht="15">
      <c r="A15" s="2">
        <v>8</v>
      </c>
      <c r="B15" s="24">
        <v>43152</v>
      </c>
      <c r="C15" s="86">
        <v>68422577.307</v>
      </c>
      <c r="D15" s="87" t="s">
        <v>290</v>
      </c>
      <c r="E15" s="23">
        <v>0</v>
      </c>
      <c r="F15" s="2" t="s">
        <v>291</v>
      </c>
    </row>
  </sheetData>
  <sheetProtection/>
  <mergeCells count="4">
    <mergeCell ref="A6:F6"/>
    <mergeCell ref="A1:B1"/>
    <mergeCell ref="A2:B2"/>
    <mergeCell ref="A3: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4"/>
  <sheetViews>
    <sheetView zoomScalePageLayoutView="0" workbookViewId="0" topLeftCell="A1">
      <selection activeCell="A1" sqref="A1:IV16384"/>
    </sheetView>
  </sheetViews>
  <sheetFormatPr defaultColWidth="9.140625" defaultRowHeight="15"/>
  <cols>
    <col min="1" max="1" width="25.7109375" style="0" customWidth="1"/>
    <col min="2" max="2" width="57.57421875" style="0" customWidth="1"/>
  </cols>
  <sheetData>
    <row r="1" spans="1:2" ht="15">
      <c r="A1" s="185" t="s">
        <v>158</v>
      </c>
      <c r="B1" s="186"/>
    </row>
    <row r="2" spans="1:2" ht="15">
      <c r="A2" s="88" t="s">
        <v>153</v>
      </c>
      <c r="B2" s="88" t="s">
        <v>159</v>
      </c>
    </row>
    <row r="3" spans="1:2" ht="39">
      <c r="A3" s="88" t="s">
        <v>292</v>
      </c>
      <c r="B3" s="88" t="s">
        <v>300</v>
      </c>
    </row>
    <row r="4" spans="1:2" ht="26.25">
      <c r="A4" s="88"/>
      <c r="B4" s="88" t="s">
        <v>301</v>
      </c>
    </row>
    <row r="5" spans="1:2" ht="15">
      <c r="A5" s="88"/>
      <c r="B5" s="88" t="s">
        <v>302</v>
      </c>
    </row>
    <row r="6" spans="1:2" ht="64.5">
      <c r="A6" s="88"/>
      <c r="B6" s="88" t="s">
        <v>303</v>
      </c>
    </row>
    <row r="7" spans="1:2" ht="39">
      <c r="A7" s="88" t="s">
        <v>293</v>
      </c>
      <c r="B7" s="88" t="s">
        <v>304</v>
      </c>
    </row>
    <row r="8" spans="1:2" ht="26.25">
      <c r="A8" s="88"/>
      <c r="B8" s="88" t="s">
        <v>305</v>
      </c>
    </row>
    <row r="9" spans="1:2" ht="15">
      <c r="A9" s="88"/>
      <c r="B9" s="88" t="s">
        <v>306</v>
      </c>
    </row>
    <row r="10" spans="1:2" ht="64.5">
      <c r="A10" s="88"/>
      <c r="B10" s="88" t="s">
        <v>307</v>
      </c>
    </row>
    <row r="11" spans="1:2" ht="26.25">
      <c r="A11" s="88" t="s">
        <v>294</v>
      </c>
      <c r="B11" s="88" t="s">
        <v>308</v>
      </c>
    </row>
    <row r="12" spans="1:2" ht="26.25">
      <c r="A12" s="88"/>
      <c r="B12" s="88" t="s">
        <v>309</v>
      </c>
    </row>
    <row r="13" spans="1:2" ht="15">
      <c r="A13" s="88"/>
      <c r="B13" s="88" t="s">
        <v>310</v>
      </c>
    </row>
    <row r="14" spans="1:2" ht="64.5">
      <c r="A14" s="88"/>
      <c r="B14" s="88" t="s">
        <v>311</v>
      </c>
    </row>
    <row r="15" spans="1:2" ht="39">
      <c r="A15" s="88" t="s">
        <v>295</v>
      </c>
      <c r="B15" s="88" t="s">
        <v>312</v>
      </c>
    </row>
    <row r="16" spans="1:2" ht="26.25">
      <c r="A16" s="88"/>
      <c r="B16" s="88" t="s">
        <v>313</v>
      </c>
    </row>
    <row r="17" spans="1:2" ht="15">
      <c r="A17" s="88"/>
      <c r="B17" s="88" t="s">
        <v>314</v>
      </c>
    </row>
    <row r="18" spans="1:2" ht="64.5">
      <c r="A18" s="88"/>
      <c r="B18" s="88" t="s">
        <v>315</v>
      </c>
    </row>
    <row r="19" spans="1:2" ht="39">
      <c r="A19" s="88" t="s">
        <v>296</v>
      </c>
      <c r="B19" s="88" t="s">
        <v>316</v>
      </c>
    </row>
    <row r="20" spans="1:2" ht="26.25">
      <c r="A20" s="88"/>
      <c r="B20" s="88" t="s">
        <v>317</v>
      </c>
    </row>
    <row r="21" spans="1:2" ht="15">
      <c r="A21" s="88"/>
      <c r="B21" s="88" t="s">
        <v>318</v>
      </c>
    </row>
    <row r="22" spans="1:2" ht="64.5">
      <c r="A22" s="88"/>
      <c r="B22" s="88" t="s">
        <v>319</v>
      </c>
    </row>
    <row r="23" spans="1:2" ht="39">
      <c r="A23" s="88" t="s">
        <v>297</v>
      </c>
      <c r="B23" s="88" t="s">
        <v>320</v>
      </c>
    </row>
    <row r="24" spans="1:2" ht="26.25">
      <c r="A24" s="88"/>
      <c r="B24" s="88" t="s">
        <v>321</v>
      </c>
    </row>
    <row r="25" spans="1:2" ht="15">
      <c r="A25" s="88"/>
      <c r="B25" s="88" t="s">
        <v>322</v>
      </c>
    </row>
    <row r="26" spans="1:2" ht="64.5">
      <c r="A26" s="88"/>
      <c r="B26" s="88" t="s">
        <v>323</v>
      </c>
    </row>
    <row r="27" spans="1:2" ht="39">
      <c r="A27" s="88" t="s">
        <v>298</v>
      </c>
      <c r="B27" s="88" t="s">
        <v>328</v>
      </c>
    </row>
    <row r="28" spans="1:2" ht="26.25">
      <c r="A28" s="88"/>
      <c r="B28" s="88" t="s">
        <v>329</v>
      </c>
    </row>
    <row r="29" spans="1:2" ht="15">
      <c r="A29" s="88"/>
      <c r="B29" s="88" t="s">
        <v>330</v>
      </c>
    </row>
    <row r="30" spans="1:2" ht="64.5">
      <c r="A30" s="88"/>
      <c r="B30" s="88" t="s">
        <v>331</v>
      </c>
    </row>
    <row r="31" spans="1:2" ht="39">
      <c r="A31" s="88" t="s">
        <v>299</v>
      </c>
      <c r="B31" s="88" t="s">
        <v>324</v>
      </c>
    </row>
    <row r="32" spans="1:2" ht="26.25">
      <c r="A32" s="88"/>
      <c r="B32" s="88" t="s">
        <v>325</v>
      </c>
    </row>
    <row r="33" spans="1:2" ht="15">
      <c r="A33" s="88"/>
      <c r="B33" s="88" t="s">
        <v>326</v>
      </c>
    </row>
    <row r="34" spans="1:2" ht="64.5">
      <c r="A34" s="88"/>
      <c r="B34" s="88" t="s">
        <v>327</v>
      </c>
    </row>
  </sheetData>
  <sheetProtection/>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02"/>
  <sheetViews>
    <sheetView tabSelected="1" zoomScale="115" zoomScaleNormal="115" zoomScalePageLayoutView="0" workbookViewId="0" topLeftCell="A1">
      <selection activeCell="C22" sqref="C22"/>
    </sheetView>
  </sheetViews>
  <sheetFormatPr defaultColWidth="9.140625" defaultRowHeight="15"/>
  <cols>
    <col min="1" max="1" width="1.1484375" style="0" customWidth="1"/>
    <col min="2" max="2" width="36.57421875" style="0" customWidth="1"/>
    <col min="3" max="3" width="33.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3"/>
      <c r="B1" s="198" t="s">
        <v>23</v>
      </c>
      <c r="C1" s="199"/>
      <c r="D1" s="199"/>
      <c r="E1" s="199"/>
      <c r="F1" s="199"/>
      <c r="G1" s="199"/>
      <c r="H1" s="199"/>
      <c r="I1" s="199"/>
      <c r="J1" s="200"/>
      <c r="K1" s="4"/>
      <c r="L1" s="4"/>
      <c r="M1" s="4"/>
    </row>
    <row r="2" spans="1:13" ht="15">
      <c r="A2" s="3"/>
      <c r="B2" s="201"/>
      <c r="C2" s="202"/>
      <c r="D2" s="202"/>
      <c r="E2" s="202"/>
      <c r="F2" s="202"/>
      <c r="G2" s="202"/>
      <c r="H2" s="202"/>
      <c r="I2" s="202"/>
      <c r="J2" s="203"/>
      <c r="K2" s="4"/>
      <c r="L2" s="4"/>
      <c r="M2" s="4"/>
    </row>
    <row r="3" spans="1:13" ht="15.75">
      <c r="A3" s="3"/>
      <c r="B3" s="28" t="s">
        <v>24</v>
      </c>
      <c r="C3" s="204" t="s">
        <v>332</v>
      </c>
      <c r="D3" s="205"/>
      <c r="E3" s="206"/>
      <c r="F3" s="206"/>
      <c r="G3" s="206"/>
      <c r="H3" s="206"/>
      <c r="I3" s="206"/>
      <c r="J3" s="207"/>
      <c r="K3" s="4"/>
      <c r="L3" s="4"/>
      <c r="M3" s="4"/>
    </row>
    <row r="4" spans="1:13" ht="15">
      <c r="A4" s="3"/>
      <c r="B4" s="208" t="s">
        <v>196</v>
      </c>
      <c r="C4" s="209"/>
      <c r="D4" s="5"/>
      <c r="E4" s="210" t="s">
        <v>198</v>
      </c>
      <c r="F4" s="211"/>
      <c r="G4" s="211"/>
      <c r="H4" s="211"/>
      <c r="I4" s="211"/>
      <c r="J4" s="211"/>
      <c r="K4" s="4"/>
      <c r="L4" s="4"/>
      <c r="M4" s="4"/>
    </row>
    <row r="5" spans="1:10" ht="15">
      <c r="A5" s="3"/>
      <c r="B5" s="38" t="s">
        <v>222</v>
      </c>
      <c r="C5" s="27" t="s">
        <v>254</v>
      </c>
      <c r="D5" s="6"/>
      <c r="E5" s="212" t="s">
        <v>200</v>
      </c>
      <c r="F5" s="189"/>
      <c r="G5" s="223" t="s">
        <v>265</v>
      </c>
      <c r="H5" s="189"/>
      <c r="I5" s="216" t="s">
        <v>227</v>
      </c>
      <c r="J5" s="219" t="s">
        <v>269</v>
      </c>
    </row>
    <row r="6" spans="1:10" ht="15">
      <c r="A6" s="3"/>
      <c r="B6" s="39" t="s">
        <v>223</v>
      </c>
      <c r="C6" s="27" t="s">
        <v>264</v>
      </c>
      <c r="D6" s="6"/>
      <c r="E6" s="187" t="s">
        <v>250</v>
      </c>
      <c r="F6" s="188"/>
      <c r="G6" s="189"/>
      <c r="H6" s="82">
        <v>240559199.15</v>
      </c>
      <c r="I6" s="217"/>
      <c r="J6" s="220"/>
    </row>
    <row r="7" spans="1:10" ht="15">
      <c r="A7" s="3"/>
      <c r="B7" s="39" t="s">
        <v>224</v>
      </c>
      <c r="C7" s="27" t="s">
        <v>256</v>
      </c>
      <c r="D7" s="6"/>
      <c r="E7" s="212" t="s">
        <v>201</v>
      </c>
      <c r="F7" s="188"/>
      <c r="G7" s="189"/>
      <c r="H7" s="29">
        <v>1424</v>
      </c>
      <c r="I7" s="217"/>
      <c r="J7" s="221"/>
    </row>
    <row r="8" spans="1:10" ht="90">
      <c r="A8" s="3"/>
      <c r="B8" s="39" t="s">
        <v>225</v>
      </c>
      <c r="C8" s="71" t="s">
        <v>261</v>
      </c>
      <c r="D8" s="6"/>
      <c r="E8" s="213" t="s">
        <v>216</v>
      </c>
      <c r="F8" s="214"/>
      <c r="G8" s="215"/>
      <c r="H8" s="85" t="s">
        <v>259</v>
      </c>
      <c r="I8" s="218"/>
      <c r="J8" s="222"/>
    </row>
    <row r="9" spans="1:10" ht="36" customHeight="1">
      <c r="A9" s="3"/>
      <c r="B9" s="39" t="s">
        <v>228</v>
      </c>
      <c r="C9" s="27" t="s">
        <v>259</v>
      </c>
      <c r="D9" s="6"/>
      <c r="E9" s="192" t="s">
        <v>217</v>
      </c>
      <c r="F9" s="192" t="s">
        <v>218</v>
      </c>
      <c r="G9" s="234" t="s">
        <v>25</v>
      </c>
      <c r="H9" s="192" t="s">
        <v>229</v>
      </c>
      <c r="I9" s="192" t="s">
        <v>230</v>
      </c>
      <c r="J9" s="192" t="s">
        <v>26</v>
      </c>
    </row>
    <row r="10" spans="1:10" ht="31.5" customHeight="1">
      <c r="A10" s="3"/>
      <c r="B10" s="194" t="s">
        <v>226</v>
      </c>
      <c r="C10" s="231" t="s">
        <v>258</v>
      </c>
      <c r="D10" s="6"/>
      <c r="E10" s="193"/>
      <c r="F10" s="193"/>
      <c r="G10" s="235"/>
      <c r="H10" s="193"/>
      <c r="I10" s="193"/>
      <c r="J10" s="193"/>
    </row>
    <row r="11" spans="1:10" ht="15">
      <c r="A11" s="3"/>
      <c r="B11" s="195"/>
      <c r="C11" s="232"/>
      <c r="D11" s="6"/>
      <c r="E11" s="30">
        <v>41688</v>
      </c>
      <c r="F11" s="30">
        <v>42047</v>
      </c>
      <c r="G11" s="31">
        <v>980</v>
      </c>
      <c r="H11" s="83">
        <v>139860000</v>
      </c>
      <c r="I11" s="83">
        <v>100699199.15</v>
      </c>
      <c r="J11" s="84">
        <v>0.18</v>
      </c>
    </row>
    <row r="12" spans="1:10" ht="15">
      <c r="A12" s="3"/>
      <c r="B12" s="195"/>
      <c r="C12" s="232"/>
      <c r="D12" s="9"/>
      <c r="E12" s="30" t="s">
        <v>337</v>
      </c>
      <c r="F12" s="30" t="s">
        <v>337</v>
      </c>
      <c r="G12" s="31" t="s">
        <v>337</v>
      </c>
      <c r="H12" s="32" t="s">
        <v>337</v>
      </c>
      <c r="I12" s="32" t="s">
        <v>337</v>
      </c>
      <c r="J12" s="33" t="s">
        <v>337</v>
      </c>
    </row>
    <row r="13" spans="1:10" ht="15">
      <c r="A13" s="3"/>
      <c r="B13" s="196"/>
      <c r="C13" s="233"/>
      <c r="D13" s="9"/>
      <c r="E13" s="30" t="s">
        <v>337</v>
      </c>
      <c r="F13" s="30" t="s">
        <v>337</v>
      </c>
      <c r="G13" s="31" t="s">
        <v>337</v>
      </c>
      <c r="H13" s="32" t="s">
        <v>337</v>
      </c>
      <c r="I13" s="32" t="s">
        <v>337</v>
      </c>
      <c r="J13" s="33" t="s">
        <v>337</v>
      </c>
    </row>
    <row r="14" spans="1:10" ht="15">
      <c r="A14" s="3"/>
      <c r="B14" s="40"/>
      <c r="C14" s="41"/>
      <c r="D14" s="9"/>
      <c r="E14" s="34"/>
      <c r="F14" s="34"/>
      <c r="G14" s="35"/>
      <c r="H14" s="36"/>
      <c r="I14" s="36"/>
      <c r="J14" s="37"/>
    </row>
    <row r="15" spans="1:10" ht="15">
      <c r="A15" s="3"/>
      <c r="B15" s="208" t="s">
        <v>197</v>
      </c>
      <c r="C15" s="210"/>
      <c r="D15" s="42"/>
      <c r="E15" s="228" t="s">
        <v>199</v>
      </c>
      <c r="F15" s="229"/>
      <c r="G15" s="229"/>
      <c r="H15" s="229"/>
      <c r="I15" s="229"/>
      <c r="J15" s="230"/>
    </row>
    <row r="16" spans="1:10" ht="30">
      <c r="A16" s="3"/>
      <c r="B16" s="43" t="s">
        <v>195</v>
      </c>
      <c r="C16" s="50" t="s">
        <v>266</v>
      </c>
      <c r="D16" s="7"/>
      <c r="E16" s="226" t="s">
        <v>209</v>
      </c>
      <c r="F16" s="227"/>
      <c r="G16" s="52" t="s">
        <v>219</v>
      </c>
      <c r="H16" s="52" t="s">
        <v>220</v>
      </c>
      <c r="I16" s="52" t="s">
        <v>27</v>
      </c>
      <c r="J16" s="44"/>
    </row>
    <row r="17" spans="1:10" ht="16.5" customHeight="1">
      <c r="A17" s="3"/>
      <c r="B17" s="43" t="s">
        <v>210</v>
      </c>
      <c r="C17" s="51">
        <v>41764</v>
      </c>
      <c r="D17" s="8"/>
      <c r="E17" s="190" t="s">
        <v>202</v>
      </c>
      <c r="F17" s="191"/>
      <c r="G17" s="73">
        <v>0</v>
      </c>
      <c r="H17" s="73">
        <v>0</v>
      </c>
      <c r="I17" s="45" t="s">
        <v>28</v>
      </c>
      <c r="J17" s="46" t="s">
        <v>18</v>
      </c>
    </row>
    <row r="18" spans="1:10" ht="15">
      <c r="A18" s="3"/>
      <c r="B18" s="43" t="s">
        <v>211</v>
      </c>
      <c r="C18" s="51" t="s">
        <v>259</v>
      </c>
      <c r="D18" s="8"/>
      <c r="E18" s="190" t="s">
        <v>203</v>
      </c>
      <c r="F18" s="191"/>
      <c r="G18" s="73">
        <v>0</v>
      </c>
      <c r="H18" s="73">
        <v>0</v>
      </c>
      <c r="I18" s="45" t="s">
        <v>28</v>
      </c>
      <c r="J18" s="46" t="s">
        <v>18</v>
      </c>
    </row>
    <row r="19" spans="1:10" ht="15">
      <c r="A19" s="3"/>
      <c r="B19" s="43" t="s">
        <v>212</v>
      </c>
      <c r="C19" s="50" t="s">
        <v>31</v>
      </c>
      <c r="D19" s="8"/>
      <c r="E19" s="190" t="s">
        <v>204</v>
      </c>
      <c r="F19" s="191"/>
      <c r="G19" s="73">
        <v>0</v>
      </c>
      <c r="H19" s="73">
        <v>0</v>
      </c>
      <c r="I19" s="45" t="s">
        <v>28</v>
      </c>
      <c r="J19" s="46" t="s">
        <v>18</v>
      </c>
    </row>
    <row r="20" spans="1:10" ht="15">
      <c r="A20" s="3"/>
      <c r="B20" s="43" t="s">
        <v>213</v>
      </c>
      <c r="C20" s="50" t="s">
        <v>266</v>
      </c>
      <c r="D20" s="8"/>
      <c r="E20" s="190" t="s">
        <v>205</v>
      </c>
      <c r="F20" s="191"/>
      <c r="G20" s="73">
        <v>0</v>
      </c>
      <c r="H20" s="73">
        <v>0</v>
      </c>
      <c r="I20" s="45" t="s">
        <v>28</v>
      </c>
      <c r="J20" s="46" t="s">
        <v>18</v>
      </c>
    </row>
    <row r="21" spans="1:10" ht="15">
      <c r="A21" s="3"/>
      <c r="B21" s="43" t="s">
        <v>214</v>
      </c>
      <c r="C21" s="51" t="s">
        <v>31</v>
      </c>
      <c r="D21" s="8"/>
      <c r="E21" s="190" t="s">
        <v>207</v>
      </c>
      <c r="F21" s="191"/>
      <c r="G21" s="73">
        <v>0</v>
      </c>
      <c r="H21" s="73">
        <v>0</v>
      </c>
      <c r="I21" s="45" t="s">
        <v>28</v>
      </c>
      <c r="J21" s="46" t="s">
        <v>18</v>
      </c>
    </row>
    <row r="22" spans="1:10" ht="29.25" customHeight="1">
      <c r="A22" s="3"/>
      <c r="B22" s="43" t="s">
        <v>215</v>
      </c>
      <c r="C22" s="50" t="s">
        <v>266</v>
      </c>
      <c r="D22" s="8"/>
      <c r="E22" s="190" t="s">
        <v>206</v>
      </c>
      <c r="F22" s="191"/>
      <c r="G22" s="73">
        <v>0</v>
      </c>
      <c r="H22" s="73">
        <v>0</v>
      </c>
      <c r="I22" s="45" t="s">
        <v>28</v>
      </c>
      <c r="J22" s="46" t="s">
        <v>18</v>
      </c>
    </row>
    <row r="23" spans="1:10" ht="29.25" customHeight="1">
      <c r="A23" s="3"/>
      <c r="B23" s="43" t="s">
        <v>221</v>
      </c>
      <c r="C23" s="51" t="s">
        <v>31</v>
      </c>
      <c r="D23" s="8"/>
      <c r="E23" s="190" t="s">
        <v>208</v>
      </c>
      <c r="F23" s="191"/>
      <c r="G23" s="73">
        <v>0</v>
      </c>
      <c r="H23" s="73">
        <v>211403000</v>
      </c>
      <c r="I23" s="45" t="s">
        <v>28</v>
      </c>
      <c r="J23" s="46" t="s">
        <v>18</v>
      </c>
    </row>
    <row r="24" spans="1:10" ht="15">
      <c r="A24" s="1"/>
      <c r="B24" s="47"/>
      <c r="C24" s="47"/>
      <c r="D24" s="47"/>
      <c r="E24" s="197" t="s">
        <v>176</v>
      </c>
      <c r="F24" s="191"/>
      <c r="G24" s="74">
        <v>0</v>
      </c>
      <c r="H24" s="74">
        <v>211403000</v>
      </c>
      <c r="I24" s="48"/>
      <c r="J24" s="49"/>
    </row>
    <row r="25" spans="1:10" ht="15">
      <c r="A25" s="1"/>
      <c r="B25" s="47"/>
      <c r="C25" s="47"/>
      <c r="D25" s="47"/>
      <c r="E25" s="53"/>
      <c r="F25" s="53"/>
      <c r="G25" s="54"/>
      <c r="H25" s="54"/>
      <c r="I25" s="54"/>
      <c r="J25" s="54"/>
    </row>
    <row r="26" spans="1:10" ht="30">
      <c r="A26" s="1"/>
      <c r="B26" s="75" t="s">
        <v>251</v>
      </c>
      <c r="C26" s="76" t="s">
        <v>32</v>
      </c>
      <c r="D26" s="77"/>
      <c r="E26" s="78" t="s">
        <v>252</v>
      </c>
      <c r="F26" s="53"/>
      <c r="G26" s="54"/>
      <c r="H26" s="54"/>
      <c r="I26" s="54"/>
      <c r="J26" s="54"/>
    </row>
    <row r="27" spans="1:10" ht="15">
      <c r="A27" s="1"/>
      <c r="B27" s="79" t="s">
        <v>289</v>
      </c>
      <c r="C27" s="80">
        <v>42309</v>
      </c>
      <c r="D27" s="16"/>
      <c r="E27" s="81">
        <v>11932788.9551112</v>
      </c>
      <c r="F27" s="53"/>
      <c r="G27" s="54"/>
      <c r="H27" s="54"/>
      <c r="I27" s="54"/>
      <c r="J27" s="54"/>
    </row>
    <row r="28" spans="1:10" ht="15">
      <c r="A28" s="1"/>
      <c r="B28" s="47"/>
      <c r="C28" s="47"/>
      <c r="D28" s="47"/>
      <c r="E28" s="53"/>
      <c r="F28" s="53"/>
      <c r="G28" s="54"/>
      <c r="H28" s="54"/>
      <c r="I28" s="54"/>
      <c r="J28" s="54"/>
    </row>
    <row r="29" spans="1:10" ht="15">
      <c r="A29" s="1"/>
      <c r="B29" s="47"/>
      <c r="C29" s="47"/>
      <c r="D29" s="47"/>
      <c r="E29" s="53"/>
      <c r="F29" s="53"/>
      <c r="G29" s="54"/>
      <c r="H29" s="54"/>
      <c r="I29" s="54"/>
      <c r="J29" s="54"/>
    </row>
    <row r="30" spans="1:10" ht="38.25" customHeight="1">
      <c r="A30" s="1"/>
      <c r="B30" s="224"/>
      <c r="C30" s="225"/>
      <c r="D30" s="25"/>
      <c r="E30" s="25"/>
      <c r="F30" s="25"/>
      <c r="H30" s="25"/>
      <c r="I30" s="54"/>
      <c r="J30" s="54"/>
    </row>
    <row r="31" spans="9:10" ht="15">
      <c r="I31" s="54"/>
      <c r="J31" s="54"/>
    </row>
    <row r="32" spans="9:10" ht="15">
      <c r="I32" s="54"/>
      <c r="J32" s="54"/>
    </row>
    <row r="33" spans="9:10" ht="15">
      <c r="I33" s="54"/>
      <c r="J33" s="54"/>
    </row>
    <row r="34" spans="9:10" ht="15">
      <c r="I34" s="54"/>
      <c r="J34" s="54"/>
    </row>
    <row r="35" spans="9:10" ht="15">
      <c r="I35" s="54"/>
      <c r="J35" s="54"/>
    </row>
    <row r="36" spans="9:10" ht="15">
      <c r="I36" s="54"/>
      <c r="J36" s="54"/>
    </row>
    <row r="37" spans="9:10" ht="15">
      <c r="I37" s="54"/>
      <c r="J37" s="54"/>
    </row>
    <row r="38" spans="9:10" ht="15">
      <c r="I38" s="54"/>
      <c r="J38" s="54"/>
    </row>
    <row r="39" spans="9:10" ht="15">
      <c r="I39" s="54"/>
      <c r="J39" s="54"/>
    </row>
    <row r="40" spans="9:10" ht="15">
      <c r="I40" s="54"/>
      <c r="J40" s="54"/>
    </row>
    <row r="41" spans="9:10" ht="15">
      <c r="I41" s="54"/>
      <c r="J41" s="54"/>
    </row>
    <row r="42" spans="9:10" ht="15">
      <c r="I42" s="54"/>
      <c r="J42" s="54"/>
    </row>
    <row r="43" spans="9:10" ht="15">
      <c r="I43" s="54"/>
      <c r="J43" s="54"/>
    </row>
    <row r="44" spans="9:10" ht="15">
      <c r="I44" s="54"/>
      <c r="J44" s="54"/>
    </row>
    <row r="45" spans="9:10" ht="15">
      <c r="I45" s="54"/>
      <c r="J45" s="54"/>
    </row>
    <row r="46" spans="9:10" ht="15">
      <c r="I46" s="54"/>
      <c r="J46" s="54"/>
    </row>
    <row r="47" spans="9:10" ht="15">
      <c r="I47" s="54"/>
      <c r="J47" s="54"/>
    </row>
    <row r="48" spans="9:10" ht="15">
      <c r="I48" s="54"/>
      <c r="J48" s="54"/>
    </row>
    <row r="49" spans="9:10" ht="15">
      <c r="I49" s="54"/>
      <c r="J49" s="54"/>
    </row>
    <row r="50" spans="9:10" ht="15">
      <c r="I50" s="54"/>
      <c r="J50" s="54"/>
    </row>
    <row r="51" spans="9:10" ht="15">
      <c r="I51" s="54"/>
      <c r="J51" s="54"/>
    </row>
    <row r="52" spans="9:10" ht="15">
      <c r="I52" s="54"/>
      <c r="J52" s="54"/>
    </row>
    <row r="53" spans="9:10" ht="15">
      <c r="I53" s="54"/>
      <c r="J53" s="54"/>
    </row>
    <row r="54" spans="9:10" ht="15">
      <c r="I54" s="54"/>
      <c r="J54" s="54"/>
    </row>
    <row r="55" spans="9:10" ht="15">
      <c r="I55" s="54"/>
      <c r="J55" s="54"/>
    </row>
    <row r="56" spans="9:10" ht="15">
      <c r="I56" s="54"/>
      <c r="J56" s="54"/>
    </row>
    <row r="57" spans="9:10" ht="15">
      <c r="I57" s="54"/>
      <c r="J57" s="54"/>
    </row>
    <row r="58" spans="9:10" ht="15">
      <c r="I58" s="54"/>
      <c r="J58" s="54"/>
    </row>
    <row r="59" spans="9:10" ht="15">
      <c r="I59" s="54"/>
      <c r="J59" s="54"/>
    </row>
    <row r="60" spans="9:10" ht="15">
      <c r="I60" s="54"/>
      <c r="J60" s="54"/>
    </row>
    <row r="61" spans="9:10" ht="15">
      <c r="I61" s="54"/>
      <c r="J61" s="54"/>
    </row>
    <row r="62" spans="9:10" ht="15">
      <c r="I62" s="54"/>
      <c r="J62" s="54"/>
    </row>
    <row r="63" spans="9:10" ht="15">
      <c r="I63" s="54"/>
      <c r="J63" s="54"/>
    </row>
    <row r="64" spans="9:10" ht="15">
      <c r="I64" s="54"/>
      <c r="J64" s="54"/>
    </row>
    <row r="65" spans="9:10" ht="15">
      <c r="I65" s="54"/>
      <c r="J65" s="54"/>
    </row>
    <row r="66" spans="9:10" ht="15">
      <c r="I66" s="54"/>
      <c r="J66" s="54"/>
    </row>
    <row r="67" spans="9:10" ht="15">
      <c r="I67" s="54"/>
      <c r="J67" s="54"/>
    </row>
    <row r="68" spans="9:10" ht="15">
      <c r="I68" s="54"/>
      <c r="J68" s="54"/>
    </row>
    <row r="69" spans="9:10" ht="15">
      <c r="I69" s="54"/>
      <c r="J69" s="54"/>
    </row>
    <row r="70" spans="9:10" ht="15">
      <c r="I70" s="54"/>
      <c r="J70" s="54"/>
    </row>
    <row r="71" spans="9:10" ht="15">
      <c r="I71" s="54"/>
      <c r="J71" s="54"/>
    </row>
    <row r="72" spans="9:10" ht="15">
      <c r="I72" s="54"/>
      <c r="J72" s="54"/>
    </row>
    <row r="73" spans="9:10" ht="15">
      <c r="I73" s="54"/>
      <c r="J73" s="54"/>
    </row>
    <row r="74" spans="9:10" ht="15">
      <c r="I74" s="54"/>
      <c r="J74" s="54"/>
    </row>
    <row r="75" spans="9:10" ht="15">
      <c r="I75" s="54"/>
      <c r="J75" s="54"/>
    </row>
    <row r="76" spans="9:10" ht="15">
      <c r="I76" s="54"/>
      <c r="J76" s="54"/>
    </row>
    <row r="77" spans="9:10" ht="15">
      <c r="I77" s="54"/>
      <c r="J77" s="54"/>
    </row>
    <row r="78" spans="9:10" ht="15">
      <c r="I78" s="54"/>
      <c r="J78" s="54"/>
    </row>
    <row r="79" spans="9:10" ht="15">
      <c r="I79" s="54"/>
      <c r="J79" s="54"/>
    </row>
    <row r="80" spans="9:10" ht="15">
      <c r="I80" s="54"/>
      <c r="J80" s="54"/>
    </row>
    <row r="81" spans="9:10" ht="15">
      <c r="I81" s="54"/>
      <c r="J81" s="54"/>
    </row>
    <row r="82" spans="9:10" ht="15">
      <c r="I82" s="54"/>
      <c r="J82" s="54"/>
    </row>
    <row r="83" spans="9:10" ht="15">
      <c r="I83" s="54"/>
      <c r="J83" s="54"/>
    </row>
    <row r="84" spans="9:10" ht="15">
      <c r="I84" s="54"/>
      <c r="J84" s="54"/>
    </row>
    <row r="85" spans="9:10" ht="15">
      <c r="I85" s="54"/>
      <c r="J85" s="54"/>
    </row>
    <row r="86" spans="9:10" ht="15">
      <c r="I86" s="54"/>
      <c r="J86" s="54"/>
    </row>
    <row r="87" spans="9:10" ht="15">
      <c r="I87" s="54"/>
      <c r="J87" s="54"/>
    </row>
    <row r="88" spans="9:10" ht="15">
      <c r="I88" s="54"/>
      <c r="J88" s="54"/>
    </row>
    <row r="89" spans="9:10" ht="15">
      <c r="I89" s="54"/>
      <c r="J89" s="54"/>
    </row>
    <row r="90" spans="9:10" ht="15">
      <c r="I90" s="54"/>
      <c r="J90" s="54"/>
    </row>
    <row r="91" spans="9:10" ht="15">
      <c r="I91" s="54"/>
      <c r="J91" s="54"/>
    </row>
    <row r="92" spans="9:10" ht="15">
      <c r="I92" s="54"/>
      <c r="J92" s="54"/>
    </row>
    <row r="93" spans="9:10" ht="15">
      <c r="I93" s="54"/>
      <c r="J93" s="54"/>
    </row>
    <row r="94" spans="9:10" ht="15">
      <c r="I94" s="54"/>
      <c r="J94" s="54"/>
    </row>
    <row r="95" spans="9:10" ht="15">
      <c r="I95" s="54"/>
      <c r="J95" s="54"/>
    </row>
    <row r="96" spans="9:10" ht="15">
      <c r="I96" s="54"/>
      <c r="J96" s="54"/>
    </row>
    <row r="97" spans="9:10" ht="15">
      <c r="I97" s="54"/>
      <c r="J97" s="54"/>
    </row>
    <row r="98" spans="9:10" ht="15">
      <c r="I98" s="54"/>
      <c r="J98" s="54"/>
    </row>
    <row r="99" spans="9:10" ht="15">
      <c r="I99" s="54"/>
      <c r="J99" s="54"/>
    </row>
    <row r="100" spans="9:10" ht="15">
      <c r="I100" s="54"/>
      <c r="J100" s="54"/>
    </row>
    <row r="101" spans="9:10" ht="15">
      <c r="I101" s="54"/>
      <c r="J101" s="54"/>
    </row>
    <row r="102" spans="9:10" ht="15">
      <c r="I102" s="54"/>
      <c r="J102" s="54"/>
    </row>
  </sheetData>
  <sheetProtection/>
  <mergeCells count="31">
    <mergeCell ref="J9:J10"/>
    <mergeCell ref="E20:F20"/>
    <mergeCell ref="J5:J8"/>
    <mergeCell ref="E7:G7"/>
    <mergeCell ref="G5:H5"/>
    <mergeCell ref="B30:C30"/>
    <mergeCell ref="E16:F16"/>
    <mergeCell ref="B15:C15"/>
    <mergeCell ref="E15:J15"/>
    <mergeCell ref="C10:C13"/>
    <mergeCell ref="E9:E10"/>
    <mergeCell ref="F9:F10"/>
    <mergeCell ref="E24:F24"/>
    <mergeCell ref="E23:F23"/>
    <mergeCell ref="E22:F22"/>
    <mergeCell ref="E21:F21"/>
    <mergeCell ref="E19:F19"/>
    <mergeCell ref="B1:J2"/>
    <mergeCell ref="C3:J3"/>
    <mergeCell ref="B4:C4"/>
    <mergeCell ref="E4:J4"/>
    <mergeCell ref="E5:F5"/>
    <mergeCell ref="E6:G6"/>
    <mergeCell ref="E18:F18"/>
    <mergeCell ref="I9:I10"/>
    <mergeCell ref="E17:F17"/>
    <mergeCell ref="B10:B13"/>
    <mergeCell ref="H9:H10"/>
    <mergeCell ref="E8:G8"/>
    <mergeCell ref="I5:I8"/>
    <mergeCell ref="G9:G10"/>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W8"/>
  <sheetViews>
    <sheetView zoomScalePageLayoutView="0" workbookViewId="0" topLeftCell="A1">
      <selection activeCell="B2" sqref="B2"/>
    </sheetView>
  </sheetViews>
  <sheetFormatPr defaultColWidth="9.140625" defaultRowHeight="15"/>
  <cols>
    <col min="1" max="1" width="60.7109375" style="89" customWidth="1"/>
    <col min="2" max="2" width="38.00390625" style="89" customWidth="1"/>
    <col min="3" max="3" width="38.28125" style="89" customWidth="1"/>
    <col min="4" max="4" width="41.140625" style="89" customWidth="1"/>
    <col min="5" max="5" width="21.7109375" style="89" customWidth="1"/>
    <col min="6" max="16384" width="9.140625" style="89" customWidth="1"/>
  </cols>
  <sheetData>
    <row r="1" ht="15">
      <c r="A1" s="122" t="s">
        <v>21</v>
      </c>
    </row>
    <row r="2" spans="1:23" ht="34.5">
      <c r="A2" s="123" t="s">
        <v>63</v>
      </c>
      <c r="B2" s="124" t="s">
        <v>341</v>
      </c>
      <c r="C2" s="124" t="s">
        <v>341</v>
      </c>
      <c r="D2" s="124" t="s">
        <v>341</v>
      </c>
      <c r="E2" s="124"/>
      <c r="F2" s="124">
        <v>0</v>
      </c>
      <c r="G2" s="124">
        <v>0</v>
      </c>
      <c r="H2" s="124">
        <v>0</v>
      </c>
      <c r="I2" s="124">
        <v>0</v>
      </c>
      <c r="J2" s="124">
        <v>0</v>
      </c>
      <c r="K2" s="124">
        <v>0</v>
      </c>
      <c r="L2" s="124">
        <v>0</v>
      </c>
      <c r="M2" s="124">
        <v>0</v>
      </c>
      <c r="N2" s="124">
        <v>0</v>
      </c>
      <c r="O2" s="124">
        <v>0</v>
      </c>
      <c r="P2" s="124">
        <v>0</v>
      </c>
      <c r="Q2" s="124">
        <v>0</v>
      </c>
      <c r="R2" s="124">
        <v>0</v>
      </c>
      <c r="S2" s="124">
        <v>0</v>
      </c>
      <c r="T2" s="124">
        <v>0</v>
      </c>
      <c r="U2" s="124">
        <v>0</v>
      </c>
      <c r="V2" s="124">
        <v>0</v>
      </c>
      <c r="W2" s="124">
        <v>0</v>
      </c>
    </row>
    <row r="3" spans="1:23" ht="15">
      <c r="A3" s="26" t="s">
        <v>174</v>
      </c>
      <c r="B3" s="125">
        <v>51075000</v>
      </c>
      <c r="C3" s="125">
        <v>63328000</v>
      </c>
      <c r="D3" s="125">
        <v>97000000</v>
      </c>
      <c r="E3" s="126"/>
      <c r="F3" s="126">
        <v>0</v>
      </c>
      <c r="G3" s="126">
        <v>0</v>
      </c>
      <c r="H3" s="126">
        <v>0</v>
      </c>
      <c r="I3" s="126">
        <v>0</v>
      </c>
      <c r="J3" s="126">
        <v>0</v>
      </c>
      <c r="K3" s="126">
        <v>0</v>
      </c>
      <c r="L3" s="126">
        <v>0</v>
      </c>
      <c r="M3" s="126">
        <v>0</v>
      </c>
      <c r="N3" s="126">
        <v>0</v>
      </c>
      <c r="O3" s="126">
        <v>0</v>
      </c>
      <c r="P3" s="126">
        <v>0</v>
      </c>
      <c r="Q3" s="126">
        <v>0</v>
      </c>
      <c r="R3" s="126">
        <v>0</v>
      </c>
      <c r="S3" s="126">
        <v>0</v>
      </c>
      <c r="T3" s="126">
        <v>0</v>
      </c>
      <c r="U3" s="126">
        <v>0</v>
      </c>
      <c r="V3" s="126">
        <v>0</v>
      </c>
      <c r="W3" s="126">
        <v>0</v>
      </c>
    </row>
    <row r="4" spans="1:23" ht="15">
      <c r="A4" s="26" t="s">
        <v>65</v>
      </c>
      <c r="B4" s="127">
        <v>41684</v>
      </c>
      <c r="C4" s="127">
        <v>41684</v>
      </c>
      <c r="D4" s="127">
        <v>41684</v>
      </c>
      <c r="E4" s="127"/>
      <c r="F4" s="127" t="s">
        <v>337</v>
      </c>
      <c r="G4" s="127" t="s">
        <v>337</v>
      </c>
      <c r="H4" s="127" t="s">
        <v>337</v>
      </c>
      <c r="I4" s="127" t="s">
        <v>337</v>
      </c>
      <c r="J4" s="127" t="s">
        <v>337</v>
      </c>
      <c r="K4" s="127" t="s">
        <v>337</v>
      </c>
      <c r="L4" s="127" t="s">
        <v>337</v>
      </c>
      <c r="M4" s="127" t="s">
        <v>337</v>
      </c>
      <c r="N4" s="127" t="s">
        <v>337</v>
      </c>
      <c r="O4" s="127" t="s">
        <v>337</v>
      </c>
      <c r="P4" s="127" t="s">
        <v>337</v>
      </c>
      <c r="Q4" s="127" t="s">
        <v>337</v>
      </c>
      <c r="R4" s="127" t="s">
        <v>337</v>
      </c>
      <c r="S4" s="127" t="s">
        <v>337</v>
      </c>
      <c r="T4" s="127" t="s">
        <v>337</v>
      </c>
      <c r="U4" s="127" t="s">
        <v>337</v>
      </c>
      <c r="V4" s="127" t="s">
        <v>337</v>
      </c>
      <c r="W4" s="127" t="s">
        <v>337</v>
      </c>
    </row>
    <row r="5" spans="1:23" ht="15">
      <c r="A5" s="26" t="s">
        <v>175</v>
      </c>
      <c r="B5" s="125">
        <v>51075000</v>
      </c>
      <c r="C5" s="125">
        <v>63328000</v>
      </c>
      <c r="D5" s="125">
        <v>97000000</v>
      </c>
      <c r="E5" s="126"/>
      <c r="F5" s="126">
        <v>0</v>
      </c>
      <c r="G5" s="126">
        <v>0</v>
      </c>
      <c r="H5" s="126">
        <v>0</v>
      </c>
      <c r="I5" s="126">
        <v>0</v>
      </c>
      <c r="J5" s="126">
        <v>0</v>
      </c>
      <c r="K5" s="126">
        <v>0</v>
      </c>
      <c r="L5" s="126">
        <v>0</v>
      </c>
      <c r="M5" s="126">
        <v>0</v>
      </c>
      <c r="N5" s="126">
        <v>0</v>
      </c>
      <c r="O5" s="126">
        <v>0</v>
      </c>
      <c r="P5" s="126">
        <v>0</v>
      </c>
      <c r="Q5" s="126">
        <v>0</v>
      </c>
      <c r="R5" s="126">
        <v>0</v>
      </c>
      <c r="S5" s="126">
        <v>0</v>
      </c>
      <c r="T5" s="126">
        <v>0</v>
      </c>
      <c r="U5" s="126">
        <v>0</v>
      </c>
      <c r="V5" s="126">
        <v>0</v>
      </c>
      <c r="W5" s="126">
        <v>0</v>
      </c>
    </row>
    <row r="6" spans="1:23" ht="22.5">
      <c r="A6" s="26" t="s">
        <v>67</v>
      </c>
      <c r="B6" s="124" t="s">
        <v>208</v>
      </c>
      <c r="C6" s="124" t="s">
        <v>208</v>
      </c>
      <c r="D6" s="124" t="s">
        <v>208</v>
      </c>
      <c r="E6" s="124"/>
      <c r="F6" s="124">
        <v>0</v>
      </c>
      <c r="G6" s="124">
        <v>0</v>
      </c>
      <c r="H6" s="124">
        <v>0</v>
      </c>
      <c r="I6" s="124">
        <v>0</v>
      </c>
      <c r="J6" s="124">
        <v>0</v>
      </c>
      <c r="K6" s="124">
        <v>0</v>
      </c>
      <c r="L6" s="124">
        <v>0</v>
      </c>
      <c r="M6" s="124">
        <v>0</v>
      </c>
      <c r="N6" s="124">
        <v>0</v>
      </c>
      <c r="O6" s="124">
        <v>0</v>
      </c>
      <c r="P6" s="124">
        <v>0</v>
      </c>
      <c r="Q6" s="124">
        <v>0</v>
      </c>
      <c r="R6" s="124">
        <v>0</v>
      </c>
      <c r="S6" s="124">
        <v>0</v>
      </c>
      <c r="T6" s="124">
        <v>0</v>
      </c>
      <c r="U6" s="124">
        <v>0</v>
      </c>
      <c r="V6" s="124">
        <v>0</v>
      </c>
      <c r="W6" s="124">
        <v>0</v>
      </c>
    </row>
    <row r="7" spans="1:23" s="128" customFormat="1" ht="119.25" customHeight="1">
      <c r="A7" s="26" t="s">
        <v>68</v>
      </c>
      <c r="B7" s="124" t="s">
        <v>338</v>
      </c>
      <c r="C7" s="124" t="s">
        <v>339</v>
      </c>
      <c r="D7" s="124" t="s">
        <v>340</v>
      </c>
      <c r="E7" s="124"/>
      <c r="F7" s="124">
        <v>0</v>
      </c>
      <c r="G7" s="124">
        <v>0</v>
      </c>
      <c r="H7" s="124">
        <v>0</v>
      </c>
      <c r="I7" s="124">
        <v>0</v>
      </c>
      <c r="J7" s="124">
        <v>0</v>
      </c>
      <c r="K7" s="124">
        <v>0</v>
      </c>
      <c r="L7" s="124">
        <v>0</v>
      </c>
      <c r="M7" s="124">
        <v>0</v>
      </c>
      <c r="N7" s="124">
        <v>0</v>
      </c>
      <c r="O7" s="124">
        <v>0</v>
      </c>
      <c r="P7" s="124">
        <v>0</v>
      </c>
      <c r="Q7" s="124">
        <v>0</v>
      </c>
      <c r="R7" s="124">
        <v>0</v>
      </c>
      <c r="S7" s="124">
        <v>0</v>
      </c>
      <c r="T7" s="124">
        <v>0</v>
      </c>
      <c r="U7" s="124">
        <v>0</v>
      </c>
      <c r="V7" s="124">
        <v>0</v>
      </c>
      <c r="W7" s="124">
        <v>0</v>
      </c>
    </row>
    <row r="8" spans="1:23" ht="33.75">
      <c r="A8" s="26" t="s">
        <v>69</v>
      </c>
      <c r="B8" s="124" t="s">
        <v>334</v>
      </c>
      <c r="C8" s="124" t="s">
        <v>334</v>
      </c>
      <c r="D8" s="124" t="s">
        <v>335</v>
      </c>
      <c r="E8" s="124"/>
      <c r="F8" s="124">
        <v>0</v>
      </c>
      <c r="G8" s="124">
        <v>0</v>
      </c>
      <c r="H8" s="124">
        <v>0</v>
      </c>
      <c r="I8" s="124">
        <v>0</v>
      </c>
      <c r="J8" s="124">
        <v>0</v>
      </c>
      <c r="K8" s="124">
        <v>0</v>
      </c>
      <c r="L8" s="124">
        <v>0</v>
      </c>
      <c r="M8" s="124">
        <v>0</v>
      </c>
      <c r="N8" s="124">
        <v>0</v>
      </c>
      <c r="O8" s="124">
        <v>0</v>
      </c>
      <c r="P8" s="124">
        <v>0</v>
      </c>
      <c r="Q8" s="124">
        <v>0</v>
      </c>
      <c r="R8" s="124">
        <v>0</v>
      </c>
      <c r="S8" s="124">
        <v>0</v>
      </c>
      <c r="T8" s="124">
        <v>0</v>
      </c>
      <c r="U8" s="124">
        <v>0</v>
      </c>
      <c r="V8" s="124">
        <v>0</v>
      </c>
      <c r="W8" s="124">
        <v>0</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4"/>
  <sheetViews>
    <sheetView zoomScalePageLayoutView="0" workbookViewId="0" topLeftCell="A1">
      <selection activeCell="B3" sqref="B3"/>
    </sheetView>
  </sheetViews>
  <sheetFormatPr defaultColWidth="9.140625" defaultRowHeight="15"/>
  <cols>
    <col min="1" max="1" width="35.28125" style="89" customWidth="1"/>
    <col min="2" max="2" width="37.28125" style="89" customWidth="1"/>
    <col min="3" max="3" width="34.7109375" style="89" customWidth="1"/>
    <col min="4" max="4" width="34.57421875" style="89" customWidth="1"/>
    <col min="5" max="16384" width="9.140625" style="89" customWidth="1"/>
  </cols>
  <sheetData>
    <row r="1" ht="15">
      <c r="A1" s="129" t="s">
        <v>22</v>
      </c>
    </row>
    <row r="2" spans="1:24" ht="39" customHeight="1">
      <c r="A2" s="26" t="s">
        <v>184</v>
      </c>
      <c r="B2" s="130" t="s">
        <v>266</v>
      </c>
      <c r="C2" s="130" t="s">
        <v>266</v>
      </c>
      <c r="D2" s="130" t="s">
        <v>266</v>
      </c>
      <c r="E2" s="130">
        <v>0</v>
      </c>
      <c r="F2" s="130">
        <v>0</v>
      </c>
      <c r="G2" s="130">
        <v>0</v>
      </c>
      <c r="H2" s="130">
        <v>0</v>
      </c>
      <c r="I2" s="130">
        <v>0</v>
      </c>
      <c r="J2" s="130">
        <v>0</v>
      </c>
      <c r="K2" s="130">
        <v>0</v>
      </c>
      <c r="L2" s="130">
        <v>0</v>
      </c>
      <c r="M2" s="130">
        <v>0</v>
      </c>
      <c r="N2" s="130">
        <v>0</v>
      </c>
      <c r="O2" s="130">
        <v>0</v>
      </c>
      <c r="P2" s="130">
        <v>0</v>
      </c>
      <c r="Q2" s="130">
        <v>0</v>
      </c>
      <c r="R2" s="130">
        <v>0</v>
      </c>
      <c r="S2" s="130">
        <v>0</v>
      </c>
      <c r="T2" s="130">
        <v>0</v>
      </c>
      <c r="U2" s="130">
        <v>0</v>
      </c>
      <c r="V2" s="130">
        <v>0</v>
      </c>
      <c r="W2" s="130">
        <v>0</v>
      </c>
      <c r="X2" s="130">
        <v>0</v>
      </c>
    </row>
    <row r="3" spans="1:24" s="128" customFormat="1" ht="74.25" customHeight="1">
      <c r="A3" s="131" t="s">
        <v>183</v>
      </c>
      <c r="B3" s="124" t="s">
        <v>338</v>
      </c>
      <c r="C3" s="124" t="s">
        <v>339</v>
      </c>
      <c r="D3" s="124" t="s">
        <v>340</v>
      </c>
      <c r="E3" s="124">
        <v>0</v>
      </c>
      <c r="F3" s="124">
        <v>0</v>
      </c>
      <c r="G3" s="124">
        <v>0</v>
      </c>
      <c r="H3" s="124">
        <v>0</v>
      </c>
      <c r="I3" s="124">
        <v>0</v>
      </c>
      <c r="J3" s="124">
        <v>0</v>
      </c>
      <c r="K3" s="124">
        <v>0</v>
      </c>
      <c r="L3" s="124">
        <v>0</v>
      </c>
      <c r="M3" s="124">
        <v>0</v>
      </c>
      <c r="N3" s="124">
        <v>0</v>
      </c>
      <c r="O3" s="124">
        <v>0</v>
      </c>
      <c r="P3" s="124">
        <v>0</v>
      </c>
      <c r="Q3" s="124">
        <v>0</v>
      </c>
      <c r="R3" s="124">
        <v>0</v>
      </c>
      <c r="S3" s="124">
        <v>0</v>
      </c>
      <c r="T3" s="124">
        <v>0</v>
      </c>
      <c r="U3" s="124">
        <v>0</v>
      </c>
      <c r="V3" s="124">
        <v>0</v>
      </c>
      <c r="W3" s="124">
        <v>0</v>
      </c>
      <c r="X3" s="124">
        <v>0</v>
      </c>
    </row>
    <row r="4" spans="1:24" ht="15">
      <c r="A4" s="131" t="s">
        <v>181</v>
      </c>
      <c r="B4" s="132">
        <v>51075000</v>
      </c>
      <c r="C4" s="132">
        <v>63328000</v>
      </c>
      <c r="D4" s="132">
        <v>97000000</v>
      </c>
      <c r="E4" s="133"/>
      <c r="F4" s="133"/>
      <c r="G4" s="133"/>
      <c r="H4" s="133"/>
      <c r="I4" s="133"/>
      <c r="J4" s="133"/>
      <c r="K4" s="133"/>
      <c r="L4" s="133"/>
      <c r="M4" s="133"/>
      <c r="N4" s="133"/>
      <c r="O4" s="133"/>
      <c r="P4" s="133"/>
      <c r="Q4" s="133"/>
      <c r="R4" s="133"/>
      <c r="S4" s="133"/>
      <c r="T4" s="133"/>
      <c r="U4" s="133"/>
      <c r="V4" s="133"/>
      <c r="W4" s="133"/>
      <c r="X4" s="13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2018-03-21T10:05:57Z</cp:lastPrinted>
  <dcterms:created xsi:type="dcterms:W3CDTF">2015-10-12T12:03:25Z</dcterms:created>
  <dcterms:modified xsi:type="dcterms:W3CDTF">2018-03-22T10:33:55Z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