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480" windowHeight="5310" tabRatio="896" activeTab="0"/>
  </bookViews>
  <sheets>
    <sheet name="ППА" sheetId="1" r:id="rId1"/>
    <sheet name="Фото" sheetId="2" r:id="rId2"/>
    <sheet name="Журнал торгів" sheetId="3" r:id="rId3"/>
  </sheets>
  <definedNames>
    <definedName name="_xlnm.Print_Area" localSheetId="1">'Фото'!$A$1:$I$95</definedName>
  </definedNames>
  <calcPr fullCalcOnLoad="1"/>
</workbook>
</file>

<file path=xl/sharedStrings.xml><?xml version="1.0" encoding="utf-8"?>
<sst xmlns="http://schemas.openxmlformats.org/spreadsheetml/2006/main" count="85" uniqueCount="72">
  <si>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</si>
  <si>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</si>
  <si>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</si>
  <si>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</si>
  <si>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</si>
  <si>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</si>
  <si>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</si>
  <si>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</si>
  <si>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</si>
  <si>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</si>
  <si>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</si>
  <si>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</si>
  <si>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</si>
  <si>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</si>
  <si>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</si>
  <si>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</si>
  <si>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</si>
  <si>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</si>
  <si>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</si>
  <si>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</si>
  <si>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</si>
  <si>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</si>
  <si>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</si>
  <si>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</si>
  <si>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</si>
  <si>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</si>
  <si>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Смерть боржника (так / ні)</t>
  </si>
  <si>
    <t>Інша інформація та примітки</t>
  </si>
  <si>
    <t>Зона АТО або Крим</t>
  </si>
  <si>
    <t>Сума видачі (у валюті кредиту)</t>
  </si>
  <si>
    <t>Тип застави</t>
  </si>
  <si>
    <t>Поточна стадія претензійно-позовної роботи</t>
  </si>
  <si>
    <t>Залишок по тілу кредиту, грн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</si>
  <si>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</si>
  <si>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</si>
  <si>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</si>
  <si>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</si>
  <si>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</si>
  <si>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</si>
  <si>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3. Інформація про заставу</t>
  </si>
  <si>
    <t>4. Інформація про поручителя</t>
  </si>
  <si>
    <t>5. Додаткова інформація</t>
  </si>
  <si>
    <t>№</t>
  </si>
  <si>
    <t>Дата проведення</t>
  </si>
  <si>
    <t>Журнал торгів</t>
  </si>
  <si>
    <t>Коментар</t>
  </si>
  <si>
    <t>6. Претензійно-позовна робота та примусове стягнення</t>
  </si>
  <si>
    <t>Торгуюча організація</t>
  </si>
  <si>
    <t>Початкова вартість, грн</t>
  </si>
  <si>
    <t>Ціна продажу, грн</t>
  </si>
  <si>
    <t>Оціночна вартість кредиту, грн</t>
  </si>
  <si>
    <t>7. Оцінка вартості кредиту</t>
  </si>
  <si>
    <t>ПАТ Західінкомбанк</t>
  </si>
  <si>
    <t>0303-Д1-08</t>
  </si>
  <si>
    <t>840</t>
  </si>
  <si>
    <t>кредит</t>
  </si>
  <si>
    <t>іпотечний кредит</t>
  </si>
  <si>
    <t>Херсонська</t>
  </si>
  <si>
    <t>ні</t>
  </si>
  <si>
    <t>так</t>
  </si>
  <si>
    <t>житловий будинок</t>
  </si>
  <si>
    <t>ТОВ "УКГ МОНІТОРИНГ"</t>
  </si>
  <si>
    <t>ТОВ"ЕКСПЕРТНА КОМПАНІЯ"ПРОФЕСІОНАЛ"</t>
  </si>
  <si>
    <t>194576</t>
  </si>
  <si>
    <t>рішення суду на користь банку</t>
  </si>
  <si>
    <t>Р№308</t>
  </si>
  <si>
    <t>ТОВ "ЗАКУПКИ.ПРОМ.УА"</t>
  </si>
  <si>
    <t xml:space="preserve"> Детальну інформацію буде надано після підписання договору про нерозголошення конфіденційної інформації</t>
  </si>
  <si>
    <t>Житловий будинок, стіни кам'яні, житловою площею-28,1 кв.м., загальною площею-45,4 кв.м. літ "А", погріб, стіни бутові літ "Г", туалет літ "В", 1/2 частина колодязя №1, огорожа № 2,4, басейн №5 за адресою: Херсонська область, м. Цюрупинськ, вул. Леваневського</t>
  </si>
  <si>
    <t>ТБ"Українська енергетична біржа"</t>
  </si>
  <si>
    <t>303484</t>
  </si>
  <si>
    <t>07.05.2008р. Договір про внесення змін до договору іпотеки Р№308 (вивільнено з іпотеки житловий будинок, стіни каркасно-очеретяні, обкладені цеглою, житловою площею-48,8 кв.м., загальною площею-75,0 кв.м. літ. "А", цегляні літ "Д", 1/2 частина колодязя №1, огорожа №2,3, зливна яма №5 за адресою: Херсонська область, м. Цюрупинськ, вул. Радянська, буд. 103. Заява позичальника про вивільненя з-під застави житового будинку у зв'язку з частковим погашенням кредиту.). 21.02.2017 р. банком отримано лист від боржника про повне знищення предмета іпотеки. Дана інформація перевіряється.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</si>
</sst>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₴_-;\-* #,##0.00_₴_-;_-* &quot;-&quot;??_₴_-;_-@_-"/>
    <numFmt numFmtId="165" formatCode="_-* #,##0.00\ _₽_-;\-* #,##0.00\ _₽_-;_-* &quot;-&quot;??\ _₽_-;_-@_-"/>
    <numFmt numFmtId="166" formatCode="#,##0.00\ _₽"/>
    <numFmt numFmtId="167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00026416778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14" fontId="4" fillId="0" borderId="20" xfId="0" applyNumberFormat="1" applyFont="1" applyFill="1" applyBorder="1" applyAlignment="1">
      <alignment horizontal="center" vertical="center" wrapText="1"/>
    </xf>
    <xf numFmtId="166" fontId="4" fillId="0" borderId="21" xfId="0" applyNumberFormat="1" applyFont="1" applyFill="1" applyBorder="1" applyAlignment="1">
      <alignment horizontal="center" vertical="center" wrapText="1"/>
    </xf>
    <xf numFmtId="166" fontId="4" fillId="0" borderId="2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66" fontId="4" fillId="0" borderId="15" xfId="0" applyNumberFormat="1" applyFont="1" applyFill="1" applyBorder="1" applyAlignment="1">
      <alignment horizontal="center" vertical="center" wrapText="1"/>
    </xf>
    <xf numFmtId="10" fontId="4" fillId="0" borderId="15" xfId="0" applyNumberFormat="1" applyFont="1" applyFill="1" applyBorder="1" applyAlignment="1">
      <alignment horizontal="center" vertical="center" wrapText="1"/>
    </xf>
    <xf numFmtId="166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vertic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" fontId="2" fillId="0" borderId="24" xfId="0" applyNumberFormat="1" applyFont="1" applyBorder="1" applyAlignment="1">
      <alignment horizontal="center" vertical="center" wrapText="1"/>
    </xf>
    <xf numFmtId="14" fontId="2" fillId="0" borderId="25" xfId="0" applyNumberFormat="1" applyFont="1" applyBorder="1" applyAlignment="1">
      <alignment horizontal="center" vertical="center" wrapText="1"/>
    </xf>
    <xf numFmtId="166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1" fontId="7" fillId="0" borderId="27" xfId="0" applyNumberFormat="1" applyFont="1" applyBorder="1" applyAlignment="1">
      <alignment wrapText="1"/>
    </xf>
    <xf numFmtId="14" fontId="7" fillId="0" borderId="28" xfId="0" applyNumberFormat="1" applyFont="1" applyBorder="1" applyAlignment="1">
      <alignment wrapText="1"/>
    </xf>
    <xf numFmtId="166" fontId="7" fillId="0" borderId="28" xfId="60" applyNumberFormat="1" applyFont="1" applyBorder="1" applyAlignment="1">
      <alignment wrapText="1"/>
    </xf>
    <xf numFmtId="0" fontId="7" fillId="0" borderId="29" xfId="0" applyFont="1" applyBorder="1" applyAlignment="1">
      <alignment wrapText="1"/>
    </xf>
    <xf numFmtId="1" fontId="7" fillId="0" borderId="30" xfId="0" applyNumberFormat="1" applyFont="1" applyBorder="1" applyAlignment="1">
      <alignment wrapText="1"/>
    </xf>
    <xf numFmtId="14" fontId="7" fillId="0" borderId="31" xfId="0" applyNumberFormat="1" applyFont="1" applyBorder="1" applyAlignment="1">
      <alignment wrapText="1"/>
    </xf>
    <xf numFmtId="166" fontId="7" fillId="0" borderId="31" xfId="60" applyNumberFormat="1" applyFont="1" applyBorder="1" applyAlignment="1">
      <alignment wrapText="1"/>
    </xf>
    <xf numFmtId="0" fontId="7" fillId="0" borderId="32" xfId="0" applyFont="1" applyBorder="1" applyAlignment="1">
      <alignment wrapText="1"/>
    </xf>
    <xf numFmtId="49" fontId="4" fillId="0" borderId="33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9" fillId="0" borderId="28" xfId="0" applyNumberFormat="1" applyFont="1" applyBorder="1" applyAlignment="1">
      <alignment/>
    </xf>
    <xf numFmtId="14" fontId="9" fillId="0" borderId="28" xfId="0" applyNumberFormat="1" applyFont="1" applyBorder="1" applyAlignment="1">
      <alignment/>
    </xf>
    <xf numFmtId="0" fontId="9" fillId="33" borderId="28" xfId="0" applyFont="1" applyFill="1" applyBorder="1" applyAlignment="1">
      <alignment horizontal="center" wrapText="1"/>
    </xf>
    <xf numFmtId="2" fontId="9" fillId="33" borderId="28" xfId="0" applyNumberFormat="1" applyFont="1" applyFill="1" applyBorder="1" applyAlignment="1">
      <alignment horizontal="center"/>
    </xf>
    <xf numFmtId="166" fontId="9" fillId="0" borderId="28" xfId="6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14" fontId="9" fillId="33" borderId="28" xfId="0" applyNumberFormat="1" applyFont="1" applyFill="1" applyBorder="1" applyAlignment="1">
      <alignment/>
    </xf>
    <xf numFmtId="0" fontId="10" fillId="33" borderId="28" xfId="0" applyFont="1" applyFill="1" applyBorder="1" applyAlignment="1">
      <alignment horizontal="center" wrapText="1"/>
    </xf>
    <xf numFmtId="166" fontId="9" fillId="0" borderId="28" xfId="6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1" fontId="9" fillId="0" borderId="27" xfId="0" applyNumberFormat="1" applyFont="1" applyFill="1" applyBorder="1" applyAlignment="1">
      <alignment wrapText="1"/>
    </xf>
    <xf numFmtId="14" fontId="9" fillId="0" borderId="28" xfId="0" applyNumberFormat="1" applyFont="1" applyFill="1" applyBorder="1" applyAlignment="1">
      <alignment wrapText="1"/>
    </xf>
    <xf numFmtId="0" fontId="9" fillId="0" borderId="28" xfId="0" applyFont="1" applyFill="1" applyBorder="1" applyAlignment="1">
      <alignment horizontal="center" vertical="center" wrapText="1"/>
    </xf>
    <xf numFmtId="166" fontId="9" fillId="0" borderId="28" xfId="60" applyNumberFormat="1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0" fillId="35" borderId="37" xfId="0" applyFill="1" applyBorder="1" applyAlignment="1">
      <alignment horizont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38" xfId="0" applyNumberFormat="1" applyFont="1" applyFill="1" applyBorder="1" applyAlignment="1">
      <alignment horizontal="center" vertical="top" wrapText="1"/>
    </xf>
    <xf numFmtId="0" fontId="0" fillId="0" borderId="39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4" fillId="0" borderId="33" xfId="0" applyFont="1" applyFill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4" fillId="0" borderId="33" xfId="0" applyNumberFormat="1" applyFont="1" applyBorder="1" applyAlignment="1">
      <alignment horizontal="center" vertical="center" wrapText="1"/>
    </xf>
    <xf numFmtId="0" fontId="0" fillId="0" borderId="44" xfId="0" applyNumberFormat="1" applyBorder="1" applyAlignment="1">
      <alignment vertical="center"/>
    </xf>
    <xf numFmtId="0" fontId="47" fillId="0" borderId="38" xfId="0" applyNumberFormat="1" applyFont="1" applyFill="1" applyBorder="1" applyAlignment="1">
      <alignment horizontal="center" vertical="top" wrapText="1"/>
    </xf>
    <xf numFmtId="0" fontId="47" fillId="0" borderId="39" xfId="0" applyNumberFormat="1" applyFont="1" applyFill="1" applyBorder="1" applyAlignment="1">
      <alignment horizontal="center" vertical="top" wrapText="1"/>
    </xf>
    <xf numFmtId="0" fontId="47" fillId="0" borderId="40" xfId="0" applyNumberFormat="1" applyFont="1" applyFill="1" applyBorder="1" applyAlignment="1">
      <alignment horizontal="center" vertical="top" wrapText="1"/>
    </xf>
    <xf numFmtId="0" fontId="47" fillId="0" borderId="41" xfId="0" applyNumberFormat="1" applyFont="1" applyFill="1" applyBorder="1" applyAlignment="1">
      <alignment horizontal="center" vertical="top" wrapText="1"/>
    </xf>
    <xf numFmtId="0" fontId="47" fillId="0" borderId="42" xfId="0" applyNumberFormat="1" applyFont="1" applyFill="1" applyBorder="1" applyAlignment="1">
      <alignment horizontal="center" vertical="top" wrapText="1"/>
    </xf>
    <xf numFmtId="0" fontId="47" fillId="0" borderId="43" xfId="0" applyNumberFormat="1" applyFont="1" applyFill="1" applyBorder="1" applyAlignment="1">
      <alignment horizontal="center" vertical="top" wrapText="1"/>
    </xf>
    <xf numFmtId="0" fontId="8" fillId="0" borderId="35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1" fontId="9" fillId="0" borderId="28" xfId="0" applyNumberFormat="1" applyFont="1" applyBorder="1" applyAlignment="1">
      <alignment wrapText="1"/>
    </xf>
    <xf numFmtId="14" fontId="9" fillId="0" borderId="28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781050</xdr:colOff>
      <xdr:row>0</xdr:row>
      <xdr:rowOff>85725</xdr:rowOff>
    </xdr:from>
    <xdr:to>
      <xdr:col>7</xdr:col>
      <xdr:colOff>2047875</xdr:colOff>
      <xdr:row>2</xdr:row>
      <xdr:rowOff>38100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85725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28575</xdr:rowOff>
    </xdr:from>
    <xdr:to>
      <xdr:col>8</xdr:col>
      <xdr:colOff>504825</xdr:colOff>
      <xdr:row>41</xdr:row>
      <xdr:rowOff>152400</xdr:rowOff>
    </xdr:to>
    <xdr:pic>
      <xdr:nvPicPr>
        <xdr:cNvPr id="1" name="Рисунок 1" descr="IM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09575"/>
          <a:ext cx="5334000" cy="755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43</xdr:row>
      <xdr:rowOff>123825</xdr:rowOff>
    </xdr:from>
    <xdr:to>
      <xdr:col>8</xdr:col>
      <xdr:colOff>428625</xdr:colOff>
      <xdr:row>82</xdr:row>
      <xdr:rowOff>171450</xdr:rowOff>
    </xdr:to>
    <xdr:pic>
      <xdr:nvPicPr>
        <xdr:cNvPr id="2" name="Рисунок 2" descr="IMG_0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8315325"/>
          <a:ext cx="5257800" cy="743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G32" sqref="G32"/>
    </sheetView>
  </sheetViews>
  <sheetFormatPr defaultColWidth="8.8515625" defaultRowHeight="15"/>
  <cols>
    <col min="1" max="1" width="25.57421875" style="1" customWidth="1"/>
    <col min="2" max="2" width="23.7109375" style="1" customWidth="1"/>
    <col min="3" max="3" width="2.00390625" style="1" customWidth="1"/>
    <col min="4" max="4" width="24.28125" style="1" customWidth="1"/>
    <col min="5" max="5" width="36.421875" style="1" customWidth="1"/>
    <col min="6" max="6" width="2.28125" style="1" customWidth="1"/>
    <col min="7" max="7" width="30.57421875" style="1" customWidth="1"/>
    <col min="8" max="8" width="32.7109375" style="1" customWidth="1"/>
    <col min="9" max="9" width="7.140625" style="1" customWidth="1"/>
    <col min="10" max="16384" width="8.8515625" style="1" customWidth="1"/>
  </cols>
  <sheetData>
    <row r="1" spans="1:8" ht="12.75">
      <c r="A1" s="75" t="s">
        <v>36</v>
      </c>
      <c r="B1" s="76"/>
      <c r="C1" s="76"/>
      <c r="D1" s="76"/>
      <c r="E1" s="76"/>
      <c r="F1" s="76"/>
      <c r="G1" s="76"/>
      <c r="H1" s="76"/>
    </row>
    <row r="2" ht="12" thickBot="1">
      <c r="A2" s="2"/>
    </row>
    <row r="3" spans="1:8" ht="12" thickBot="1">
      <c r="A3" s="5" t="s">
        <v>24</v>
      </c>
      <c r="B3" s="32">
        <v>43040</v>
      </c>
      <c r="D3" s="6"/>
      <c r="E3" s="7"/>
      <c r="F3" s="7"/>
      <c r="G3" s="6"/>
      <c r="H3" s="7"/>
    </row>
    <row r="4" ht="12" thickBot="1">
      <c r="A4" s="2"/>
    </row>
    <row r="5" spans="1:8" s="2" customFormat="1" ht="15.75" thickBot="1">
      <c r="A5" s="77" t="s">
        <v>0</v>
      </c>
      <c r="B5" s="78"/>
      <c r="D5" s="85" t="s">
        <v>39</v>
      </c>
      <c r="E5" s="85"/>
      <c r="G5" s="79" t="s">
        <v>46</v>
      </c>
      <c r="H5" s="80"/>
    </row>
    <row r="6" spans="1:8" ht="23.25" thickBot="1">
      <c r="A6" s="8" t="s">
        <v>1</v>
      </c>
      <c r="B6" s="22" t="s">
        <v>52</v>
      </c>
      <c r="D6" s="13" t="s">
        <v>17</v>
      </c>
      <c r="E6" s="22" t="s">
        <v>59</v>
      </c>
      <c r="G6" s="4" t="s">
        <v>31</v>
      </c>
      <c r="H6" s="31" t="s">
        <v>64</v>
      </c>
    </row>
    <row r="7" spans="1:8" ht="19.5" customHeight="1" thickBot="1">
      <c r="A7" s="9" t="s">
        <v>2</v>
      </c>
      <c r="B7" s="23" t="s">
        <v>70</v>
      </c>
      <c r="D7" s="90" t="s">
        <v>35</v>
      </c>
      <c r="E7" s="88" t="s">
        <v>59</v>
      </c>
      <c r="G7" s="81" t="s">
        <v>38</v>
      </c>
      <c r="H7" s="82"/>
    </row>
    <row r="8" spans="1:8" ht="18" customHeight="1">
      <c r="A8" s="9" t="s">
        <v>3</v>
      </c>
      <c r="B8" s="23" t="s">
        <v>53</v>
      </c>
      <c r="D8" s="91"/>
      <c r="E8" s="89"/>
      <c r="G8" s="106" t="s">
        <v>67</v>
      </c>
      <c r="H8" s="107"/>
    </row>
    <row r="9" spans="1:8" ht="13.5" customHeight="1">
      <c r="A9" s="9" t="s">
        <v>4</v>
      </c>
      <c r="B9" s="25">
        <v>39510</v>
      </c>
      <c r="D9" s="14" t="s">
        <v>18</v>
      </c>
      <c r="E9" s="23" t="s">
        <v>65</v>
      </c>
      <c r="G9" s="108"/>
      <c r="H9" s="109"/>
    </row>
    <row r="10" spans="1:8" ht="17.25" customHeight="1" thickBot="1">
      <c r="A10" s="9" t="s">
        <v>5</v>
      </c>
      <c r="B10" s="25">
        <v>40240</v>
      </c>
      <c r="D10" s="4" t="s">
        <v>30</v>
      </c>
      <c r="E10" s="51" t="s">
        <v>60</v>
      </c>
      <c r="G10" s="108"/>
      <c r="H10" s="109"/>
    </row>
    <row r="11" spans="1:8" ht="15" customHeight="1" thickBot="1">
      <c r="A11" s="9" t="s">
        <v>6</v>
      </c>
      <c r="B11" s="23" t="s">
        <v>54</v>
      </c>
      <c r="D11" s="86" t="s">
        <v>37</v>
      </c>
      <c r="E11" s="87"/>
      <c r="G11" s="108"/>
      <c r="H11" s="109"/>
    </row>
    <row r="12" spans="1:8" ht="18" customHeight="1">
      <c r="A12" s="9" t="s">
        <v>29</v>
      </c>
      <c r="B12" s="26">
        <v>50000</v>
      </c>
      <c r="D12" s="92" t="s">
        <v>68</v>
      </c>
      <c r="E12" s="93"/>
      <c r="G12" s="108"/>
      <c r="H12" s="109"/>
    </row>
    <row r="13" spans="1:8" ht="14.25" customHeight="1">
      <c r="A13" s="9" t="s">
        <v>8</v>
      </c>
      <c r="B13" s="27">
        <v>0.14</v>
      </c>
      <c r="D13" s="94"/>
      <c r="E13" s="95"/>
      <c r="G13" s="108"/>
      <c r="H13" s="109"/>
    </row>
    <row r="14" spans="1:8" ht="13.5" customHeight="1">
      <c r="A14" s="9" t="s">
        <v>10</v>
      </c>
      <c r="B14" s="27">
        <v>0</v>
      </c>
      <c r="D14" s="94"/>
      <c r="E14" s="95"/>
      <c r="G14" s="108"/>
      <c r="H14" s="109"/>
    </row>
    <row r="15" spans="1:8" ht="15" customHeight="1">
      <c r="A15" s="9" t="s">
        <v>11</v>
      </c>
      <c r="B15" s="23" t="s">
        <v>55</v>
      </c>
      <c r="D15" s="94"/>
      <c r="E15" s="95"/>
      <c r="G15" s="108"/>
      <c r="H15" s="109"/>
    </row>
    <row r="16" spans="1:8" ht="14.25" customHeight="1" thickBot="1">
      <c r="A16" s="9" t="s">
        <v>12</v>
      </c>
      <c r="B16" s="23" t="s">
        <v>56</v>
      </c>
      <c r="D16" s="96"/>
      <c r="E16" s="97"/>
      <c r="G16" s="108"/>
      <c r="H16" s="109"/>
    </row>
    <row r="17" spans="1:8" ht="15" customHeight="1">
      <c r="A17" s="9" t="s">
        <v>13</v>
      </c>
      <c r="B17" s="23" t="s">
        <v>57</v>
      </c>
      <c r="D17" s="13" t="s">
        <v>19</v>
      </c>
      <c r="E17" s="22" t="s">
        <v>58</v>
      </c>
      <c r="G17" s="108"/>
      <c r="H17" s="109"/>
    </row>
    <row r="18" spans="1:8" ht="11.25" customHeight="1" thickBot="1">
      <c r="A18" s="3" t="s">
        <v>28</v>
      </c>
      <c r="B18" s="24" t="s">
        <v>58</v>
      </c>
      <c r="D18" s="15" t="s">
        <v>20</v>
      </c>
      <c r="E18" s="28">
        <v>151500</v>
      </c>
      <c r="G18" s="108"/>
      <c r="H18" s="109"/>
    </row>
    <row r="19" spans="7:8" ht="10.5" customHeight="1" thickBot="1">
      <c r="G19" s="108"/>
      <c r="H19" s="109"/>
    </row>
    <row r="20" spans="1:8" ht="12" customHeight="1" thickBot="1">
      <c r="A20" s="83" t="s">
        <v>25</v>
      </c>
      <c r="B20" s="84"/>
      <c r="D20" s="101" t="s">
        <v>40</v>
      </c>
      <c r="E20" s="101"/>
      <c r="G20" s="108"/>
      <c r="H20" s="109"/>
    </row>
    <row r="21" spans="1:8" ht="33.75">
      <c r="A21" s="11" t="s">
        <v>33</v>
      </c>
      <c r="B21" s="20">
        <v>656814.0527046</v>
      </c>
      <c r="D21" s="16" t="s">
        <v>7</v>
      </c>
      <c r="E21" s="29" t="s">
        <v>58</v>
      </c>
      <c r="G21" s="108"/>
      <c r="H21" s="109"/>
    </row>
    <row r="22" spans="1:8" ht="23.25" thickBot="1">
      <c r="A22" s="10" t="s">
        <v>32</v>
      </c>
      <c r="B22" s="21">
        <v>482016.82074</v>
      </c>
      <c r="D22" s="17" t="s">
        <v>9</v>
      </c>
      <c r="E22" s="30">
        <v>0</v>
      </c>
      <c r="G22" s="110"/>
      <c r="H22" s="111"/>
    </row>
    <row r="23" spans="1:8" ht="12" customHeight="1" thickBot="1">
      <c r="A23" s="10" t="s">
        <v>15</v>
      </c>
      <c r="B23" s="21">
        <v>174797.2319646</v>
      </c>
      <c r="G23" s="98"/>
      <c r="H23" s="98"/>
    </row>
    <row r="24" spans="1:8" ht="14.25" customHeight="1" thickBot="1">
      <c r="A24" s="10" t="s">
        <v>16</v>
      </c>
      <c r="B24" s="21">
        <v>0</v>
      </c>
      <c r="D24" s="77" t="s">
        <v>41</v>
      </c>
      <c r="E24" s="78"/>
      <c r="G24" s="99" t="s">
        <v>51</v>
      </c>
      <c r="H24" s="100"/>
    </row>
    <row r="25" spans="1:8" ht="22.5">
      <c r="A25" s="10" t="s">
        <v>14</v>
      </c>
      <c r="B25" s="21">
        <v>0</v>
      </c>
      <c r="D25" s="18" t="s">
        <v>26</v>
      </c>
      <c r="E25" s="29" t="s">
        <v>58</v>
      </c>
      <c r="G25" s="52" t="s">
        <v>22</v>
      </c>
      <c r="H25" s="55" t="s">
        <v>62</v>
      </c>
    </row>
    <row r="26" spans="1:8" ht="33.75">
      <c r="A26" s="10" t="s">
        <v>34</v>
      </c>
      <c r="B26" s="21">
        <v>24481.14</v>
      </c>
      <c r="D26" s="102" t="s">
        <v>27</v>
      </c>
      <c r="E26" s="104" t="s">
        <v>71</v>
      </c>
      <c r="G26" s="53" t="s">
        <v>21</v>
      </c>
      <c r="H26" s="25">
        <v>42248</v>
      </c>
    </row>
    <row r="27" spans="1:8" ht="33.75" customHeight="1" thickBot="1">
      <c r="A27" s="12" t="s">
        <v>23</v>
      </c>
      <c r="B27" s="19">
        <v>42017</v>
      </c>
      <c r="D27" s="103"/>
      <c r="E27" s="105"/>
      <c r="G27" s="54" t="s">
        <v>50</v>
      </c>
      <c r="H27" s="56" t="s">
        <v>63</v>
      </c>
    </row>
    <row r="31" s="58" customFormat="1" ht="12">
      <c r="A31" s="57"/>
    </row>
  </sheetData>
  <sheetProtection/>
  <mergeCells count="17">
    <mergeCell ref="G23:H23"/>
    <mergeCell ref="G24:H24"/>
    <mergeCell ref="D20:E20"/>
    <mergeCell ref="D26:D27"/>
    <mergeCell ref="E26:E27"/>
    <mergeCell ref="D24:E24"/>
    <mergeCell ref="G8:H22"/>
    <mergeCell ref="A1:H1"/>
    <mergeCell ref="A5:B5"/>
    <mergeCell ref="G5:H5"/>
    <mergeCell ref="G7:H7"/>
    <mergeCell ref="A20:B20"/>
    <mergeCell ref="D5:E5"/>
    <mergeCell ref="D11:E11"/>
    <mergeCell ref="E7:E8"/>
    <mergeCell ref="D7:D8"/>
    <mergeCell ref="D12:E1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9:A59"/>
  <sheetViews>
    <sheetView zoomScalePageLayoutView="0" workbookViewId="0" topLeftCell="A1">
      <selection activeCell="I88" sqref="I88"/>
    </sheetView>
  </sheetViews>
  <sheetFormatPr defaultColWidth="9.140625" defaultRowHeight="15"/>
  <sheetData>
    <row r="59" s="58" customFormat="1" ht="12">
      <c r="A59" s="5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E3" sqref="E3:F10"/>
    </sheetView>
  </sheetViews>
  <sheetFormatPr defaultColWidth="8.8515625" defaultRowHeight="15"/>
  <cols>
    <col min="1" max="1" width="5.57421875" style="34" customWidth="1"/>
    <col min="2" max="2" width="16.8515625" style="35" bestFit="1" customWidth="1"/>
    <col min="3" max="3" width="19.57421875" style="35" customWidth="1"/>
    <col min="4" max="4" width="15.28125" style="36" customWidth="1"/>
    <col min="5" max="5" width="15.140625" style="36" customWidth="1"/>
    <col min="6" max="6" width="23.28125" style="33" customWidth="1"/>
    <col min="7" max="16384" width="8.8515625" style="33" customWidth="1"/>
  </cols>
  <sheetData>
    <row r="1" spans="1:6" ht="15.75" thickBot="1">
      <c r="A1" s="112" t="s">
        <v>44</v>
      </c>
      <c r="B1" s="113"/>
      <c r="C1" s="113"/>
      <c r="D1" s="113"/>
      <c r="E1" s="113"/>
      <c r="F1" s="114"/>
    </row>
    <row r="2" spans="1:6" s="41" customFormat="1" ht="26.25" thickBot="1">
      <c r="A2" s="37" t="s">
        <v>42</v>
      </c>
      <c r="B2" s="38" t="s">
        <v>43</v>
      </c>
      <c r="C2" s="38" t="s">
        <v>47</v>
      </c>
      <c r="D2" s="39" t="s">
        <v>48</v>
      </c>
      <c r="E2" s="39" t="s">
        <v>49</v>
      </c>
      <c r="F2" s="40" t="s">
        <v>45</v>
      </c>
    </row>
    <row r="3" spans="1:6" s="64" customFormat="1" ht="25.5">
      <c r="A3" s="59">
        <v>1</v>
      </c>
      <c r="B3" s="60">
        <v>42368</v>
      </c>
      <c r="C3" s="61" t="s">
        <v>61</v>
      </c>
      <c r="D3" s="62">
        <v>194576</v>
      </c>
      <c r="E3" s="63"/>
      <c r="F3" s="61"/>
    </row>
    <row r="4" spans="1:6" s="64" customFormat="1" ht="25.5">
      <c r="A4" s="59">
        <v>2</v>
      </c>
      <c r="B4" s="65">
        <v>42479</v>
      </c>
      <c r="C4" s="61" t="s">
        <v>61</v>
      </c>
      <c r="D4" s="62">
        <v>175118.4</v>
      </c>
      <c r="E4" s="63"/>
      <c r="F4" s="66"/>
    </row>
    <row r="5" spans="1:6" s="64" customFormat="1" ht="25.5">
      <c r="A5" s="59">
        <v>3</v>
      </c>
      <c r="B5" s="65">
        <v>42514</v>
      </c>
      <c r="C5" s="61" t="s">
        <v>61</v>
      </c>
      <c r="D5" s="62">
        <v>155660.8</v>
      </c>
      <c r="E5" s="63"/>
      <c r="F5" s="66"/>
    </row>
    <row r="6" spans="1:6" s="68" customFormat="1" ht="25.5">
      <c r="A6" s="43">
        <v>4</v>
      </c>
      <c r="B6" s="65">
        <v>42537</v>
      </c>
      <c r="C6" s="61" t="s">
        <v>61</v>
      </c>
      <c r="D6" s="62">
        <v>136203.2</v>
      </c>
      <c r="E6" s="67"/>
      <c r="F6" s="66"/>
    </row>
    <row r="7" spans="1:6" s="74" customFormat="1" ht="38.25">
      <c r="A7" s="69">
        <v>5</v>
      </c>
      <c r="B7" s="70">
        <v>42691</v>
      </c>
      <c r="C7" s="71" t="s">
        <v>66</v>
      </c>
      <c r="D7" s="72">
        <v>122582.88</v>
      </c>
      <c r="E7" s="72"/>
      <c r="F7" s="73"/>
    </row>
    <row r="8" spans="1:6" s="74" customFormat="1" ht="38.25">
      <c r="A8" s="69">
        <v>6</v>
      </c>
      <c r="B8" s="70">
        <v>42717</v>
      </c>
      <c r="C8" s="71" t="s">
        <v>66</v>
      </c>
      <c r="D8" s="72">
        <f>D7*(1-10%)</f>
        <v>110324.592</v>
      </c>
      <c r="E8" s="72"/>
      <c r="F8" s="73"/>
    </row>
    <row r="9" spans="1:6" s="74" customFormat="1" ht="38.25">
      <c r="A9" s="69">
        <v>7</v>
      </c>
      <c r="B9" s="70">
        <v>42733</v>
      </c>
      <c r="C9" s="71" t="s">
        <v>66</v>
      </c>
      <c r="D9" s="72">
        <f>D7*(1-20%)</f>
        <v>98066.304</v>
      </c>
      <c r="E9" s="72"/>
      <c r="F9" s="73"/>
    </row>
    <row r="10" spans="1:6" s="74" customFormat="1" ht="38.25">
      <c r="A10" s="69">
        <v>8</v>
      </c>
      <c r="B10" s="70">
        <v>42759</v>
      </c>
      <c r="C10" s="71" t="s">
        <v>66</v>
      </c>
      <c r="D10" s="72">
        <f>D7*(1-30%)</f>
        <v>85808.016</v>
      </c>
      <c r="E10" s="72"/>
      <c r="F10" s="73"/>
    </row>
    <row r="11" spans="1:6" s="42" customFormat="1" ht="25.5">
      <c r="A11" s="115">
        <v>9</v>
      </c>
      <c r="B11" s="116">
        <v>42898</v>
      </c>
      <c r="C11" s="73" t="s">
        <v>69</v>
      </c>
      <c r="D11" s="67">
        <v>77227.22</v>
      </c>
      <c r="E11" s="45"/>
      <c r="F11" s="46"/>
    </row>
    <row r="12" spans="1:6" s="42" customFormat="1" ht="25.5">
      <c r="A12" s="115">
        <v>10</v>
      </c>
      <c r="B12" s="116">
        <v>42915</v>
      </c>
      <c r="C12" s="73" t="s">
        <v>69</v>
      </c>
      <c r="D12" s="72">
        <f>D11*(1-10%)</f>
        <v>69504.498</v>
      </c>
      <c r="E12" s="45"/>
      <c r="F12" s="46"/>
    </row>
    <row r="13" spans="1:6" s="42" customFormat="1" ht="25.5">
      <c r="A13" s="115">
        <v>11</v>
      </c>
      <c r="B13" s="116">
        <v>42933</v>
      </c>
      <c r="C13" s="73" t="s">
        <v>69</v>
      </c>
      <c r="D13" s="72">
        <f>D11*(1-20%)</f>
        <v>61781.776000000005</v>
      </c>
      <c r="E13" s="45"/>
      <c r="F13" s="46"/>
    </row>
    <row r="14" spans="1:6" s="42" customFormat="1" ht="25.5">
      <c r="A14" s="115">
        <v>12</v>
      </c>
      <c r="B14" s="116">
        <v>42949</v>
      </c>
      <c r="C14" s="73" t="s">
        <v>69</v>
      </c>
      <c r="D14" s="72">
        <f>D11*(1-30%)</f>
        <v>54059.054</v>
      </c>
      <c r="E14" s="45"/>
      <c r="F14" s="46"/>
    </row>
    <row r="15" spans="1:6" s="42" customFormat="1" ht="12.75">
      <c r="A15" s="43"/>
      <c r="B15" s="44"/>
      <c r="C15" s="44"/>
      <c r="D15" s="45"/>
      <c r="E15" s="45"/>
      <c r="F15" s="46"/>
    </row>
    <row r="16" spans="1:6" s="42" customFormat="1" ht="12.75">
      <c r="A16" s="43"/>
      <c r="B16" s="44"/>
      <c r="C16" s="44"/>
      <c r="D16" s="45"/>
      <c r="E16" s="45"/>
      <c r="F16" s="46"/>
    </row>
    <row r="17" spans="1:6" s="42" customFormat="1" ht="13.5" thickBot="1">
      <c r="A17" s="47"/>
      <c r="B17" s="48"/>
      <c r="C17" s="48"/>
      <c r="D17" s="49"/>
      <c r="E17" s="49"/>
      <c r="F17" s="50"/>
    </row>
    <row r="20" s="58" customFormat="1" ht="12">
      <c r="A20" s="57"/>
    </row>
  </sheetData>
  <sheetProtection/>
  <mergeCells count="1">
    <mergeCell ref="A1:F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Galyna</cp:lastModifiedBy>
  <cp:lastPrinted>2016-07-06T05:59:05Z</cp:lastPrinted>
  <dcterms:created xsi:type="dcterms:W3CDTF">2016-03-29T15:58:35Z</dcterms:created>
  <dcterms:modified xsi:type="dcterms:W3CDTF">2017-12-21T14:07:31Z</dcterms:modified>
  <cp:category/>
  <cp:version/>
  <cp:contentType/>
  <cp:contentStatus/>
</cp:coreProperties>
</file>