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610" windowHeight="8535" activeTab="0"/>
  </bookViews>
  <sheets>
    <sheet name="ПублПасп" sheetId="1" r:id="rId1"/>
    <sheet name="Застава" sheetId="2" r:id="rId2"/>
    <sheet name="Порука" sheetId="3" r:id="rId3"/>
    <sheet name="Журнал торгів" sheetId="4" r:id="rId4"/>
  </sheets>
  <externalReferences>
    <externalReference r:id="rId7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<sst xmlns="http://schemas.openxmlformats.org/spreadsheetml/2006/main" count="104" uniqueCount="90">
  <si>
    <t>так</t>
  </si>
  <si>
    <t>Дата оцінки активу</t>
  </si>
  <si>
    <t>Дата останньої переоцінки</t>
  </si>
  <si>
    <t xml:space="preserve">Суб'єкт оціночної діяльності </t>
  </si>
  <si>
    <t>Дата розрахунку заборгованості</t>
  </si>
  <si>
    <t xml:space="preserve"> ОПИС ПОЗИЧАЛЬНИКА</t>
  </si>
  <si>
    <t xml:space="preserve"> ОПИС ЗАБОРГОВАНОСТІ ТА ОСНОВНІ ДАНІ ЩОДО КРЕДИТУ</t>
  </si>
  <si>
    <t>Назва банку:</t>
  </si>
  <si>
    <t xml:space="preserve"> Тип кредитного продукту:</t>
  </si>
  <si>
    <t xml:space="preserve"> Наявність документів кредитної справи ("так" /"ні"):</t>
  </si>
  <si>
    <t>Кредитний договір (№, дата):</t>
  </si>
  <si>
    <t xml:space="preserve"> Загальна заборгованость (тіло,%), грн.:</t>
  </si>
  <si>
    <t>Тип (юр./фіз. особа):</t>
  </si>
  <si>
    <t xml:space="preserve"> Кількість днів просрочення оплати боргу:</t>
  </si>
  <si>
    <t>КВЕД:</t>
  </si>
  <si>
    <t xml:space="preserve"> Наявність поручителя:</t>
  </si>
  <si>
    <t>Відмітка про розташування у Криму
або зоні АТО:</t>
  </si>
  <si>
    <t>Дата укладання договору</t>
  </si>
  <si>
    <t>Дата закінчення договору</t>
  </si>
  <si>
    <t>Валюта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</si>
  <si>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</si>
  <si>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</si>
  <si>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Ставка, %</t>
  </si>
  <si>
    <t>Місце знаходження Позичальника (область, місто):</t>
  </si>
  <si>
    <t xml:space="preserve"> СТАН ПРЕТЕНЗІЙНО-ПОЗОВНОЇ РОБОТИ</t>
  </si>
  <si>
    <t xml:space="preserve"> ЗАБЕЗПЕЧЕННЯ ЗА МАЙНОВИМИ ПРАВАМИ</t>
  </si>
  <si>
    <t>Залучення колекторів (так/ні):</t>
  </si>
  <si>
    <t>Вид забезпечення</t>
  </si>
  <si>
    <t>Заставна вартість, грн.</t>
  </si>
  <si>
    <t>Заставна вартість поруки, грн.</t>
  </si>
  <si>
    <t>Опис предмета застави</t>
  </si>
  <si>
    <t>Надіслання вимоги/претензії (дата):</t>
  </si>
  <si>
    <t xml:space="preserve"> Транспортні засоби, спецтехніка</t>
  </si>
  <si>
    <t>Порука</t>
  </si>
  <si>
    <t>Факт звернення до суду (дата):</t>
  </si>
  <si>
    <t xml:space="preserve"> Земельні ділянки</t>
  </si>
  <si>
    <t>ДВС (дата провадження):</t>
  </si>
  <si>
    <t xml:space="preserve"> Нерухомість</t>
  </si>
  <si>
    <t>Судове провадження (так/ні):</t>
  </si>
  <si>
    <t xml:space="preserve"> Цілісний майновий комплекс</t>
  </si>
  <si>
    <t>Дата початку банкрутства:</t>
  </si>
  <si>
    <t xml:space="preserve"> Товари в обігу</t>
  </si>
  <si>
    <t>Банк внесений до реєстру кредиторів (так/ні):</t>
  </si>
  <si>
    <t xml:space="preserve"> Обладнання</t>
  </si>
  <si>
    <t>Дата визнання Позичальника банкрутом:</t>
  </si>
  <si>
    <t>Майнові права</t>
  </si>
  <si>
    <t>Сума, в грн</t>
  </si>
  <si>
    <t>Оцінчна вартість активу грн. без ПДВ</t>
  </si>
  <si>
    <t>Застава</t>
  </si>
  <si>
    <t xml:space="preserve"> 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</si>
  <si>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</si>
  <si>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</si>
  <si>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 xml:space="preserve"> Класифікатор застави (нерухомість -1,  рухоме майно - 2, товари в обороті -3, майнові права- 4, цінні папери-5)</t>
  </si>
  <si>
    <t xml:space="preserve"> 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</si>
  <si>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</si>
  <si>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</si>
  <si>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</si>
  <si>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</si>
  <si>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</si>
  <si>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</si>
  <si>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</si>
  <si>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</si>
  <si>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</si>
  <si>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</si>
  <si>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</si>
  <si>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ПУБЛІЧНИЙ ПАСПОРТ АКТИВУ
щодо майнових прав за кредитом</t>
  </si>
  <si>
    <t>станом на 01.06.2018 року</t>
  </si>
  <si>
    <t>Код КВЕД 64.92 Інші види кредитування (основний)</t>
  </si>
  <si>
    <t>ні</t>
  </si>
  <si>
    <t>м.Запоріжжя</t>
  </si>
  <si>
    <t>відновлювальна кредитна лінія</t>
  </si>
  <si>
    <t>ніі</t>
  </si>
  <si>
    <t>ТОВ "Експертна компанія "Професіонал"</t>
  </si>
  <si>
    <t>ювелірні вироби</t>
  </si>
  <si>
    <t>товари в обороті</t>
  </si>
  <si>
    <t>предмети закладу - ювелірні вироби</t>
  </si>
  <si>
    <t xml:space="preserve"> ювелірні вироби</t>
  </si>
  <si>
    <t>9 159 699,74</t>
  </si>
  <si>
    <t>8 243 729,77</t>
  </si>
  <si>
    <t>7 327 759,79</t>
  </si>
  <si>
    <t>6 411 789,82</t>
  </si>
  <si>
    <t>5 495 819,84</t>
  </si>
  <si>
    <t>4 579 849,87</t>
  </si>
  <si>
    <t>3 663 879,90</t>
  </si>
  <si>
    <t>2 747 909,92</t>
  </si>
  <si>
    <r>
      <t xml:space="preserve">Оцінчна вартість активу </t>
    </r>
    <r>
      <rPr>
        <b/>
        <sz val="11"/>
        <color indexed="8"/>
        <rFont val="Times New Roman"/>
        <family val="1"/>
      </rPr>
      <t xml:space="preserve">грн. </t>
    </r>
    <r>
      <rPr>
        <sz val="11"/>
        <color indexed="8"/>
        <rFont val="Times New Roman"/>
        <family val="1"/>
      </rPr>
      <t>без ПДВ</t>
    </r>
  </si>
  <si>
    <t xml:space="preserve">01001, м.Київ, ВУЛИЦЯ ХРЕЩАТИК, </t>
  </si>
  <si>
    <t xml:space="preserve">м.Київ, вул.Воздвиженська, </t>
  </si>
  <si>
    <t>солідарна фінансова порука фізичної особи (у банка відсутні документи)</t>
  </si>
  <si>
    <t>-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</si>
</sst>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  <numFmt numFmtId="186" formatCode="#,##0.00_ ;\-#,##0.00\ "/>
    <numFmt numFmtId="187" formatCode="&quot;Так&quot;;&quot;Так&quot;;&quot;Ні&quot;"/>
    <numFmt numFmtId="188" formatCode="&quot;True&quot;;&quot;True&quot;;&quot;False&quot;"/>
    <numFmt numFmtId="189" formatCode="&quot;Увімк&quot;;&quot;Увімк&quot;;&quot;Вимк&quot;"/>
    <numFmt numFmtId="190" formatCode="[$¥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Times New Roman"/>
      <family val="1"/>
    </font>
    <font>
      <sz val="12"/>
      <color indexed="56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2"/>
      <color theme="3"/>
      <name val="Times New Roman"/>
      <family val="1"/>
    </font>
    <font>
      <sz val="12"/>
      <color theme="3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48" fillId="0" borderId="0" xfId="0" applyFont="1" applyAlignment="1">
      <alignment/>
    </xf>
    <xf numFmtId="0" fontId="48" fillId="0" borderId="10" xfId="0" applyFont="1" applyBorder="1" applyAlignment="1">
      <alignment wrapText="1"/>
    </xf>
    <xf numFmtId="0" fontId="48" fillId="0" borderId="11" xfId="0" applyFont="1" applyBorder="1" applyAlignment="1">
      <alignment wrapText="1"/>
    </xf>
    <xf numFmtId="41" fontId="48" fillId="0" borderId="11" xfId="0" applyNumberFormat="1" applyFont="1" applyBorder="1" applyAlignment="1">
      <alignment wrapText="1"/>
    </xf>
    <xf numFmtId="14" fontId="48" fillId="0" borderId="10" xfId="0" applyNumberFormat="1" applyFont="1" applyBorder="1" applyAlignment="1">
      <alignment wrapText="1"/>
    </xf>
    <xf numFmtId="14" fontId="48" fillId="0" borderId="11" xfId="0" applyNumberFormat="1" applyFont="1" applyBorder="1" applyAlignment="1">
      <alignment wrapText="1"/>
    </xf>
    <xf numFmtId="41" fontId="48" fillId="0" borderId="10" xfId="0" applyNumberFormat="1" applyFont="1" applyBorder="1" applyAlignment="1">
      <alignment wrapText="1"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11" xfId="0" applyFont="1" applyBorder="1" applyAlignment="1">
      <alignment wrapText="1"/>
    </xf>
    <xf numFmtId="41" fontId="0" fillId="0" borderId="11" xfId="0" applyNumberFormat="1" applyFont="1" applyBorder="1" applyAlignment="1">
      <alignment/>
    </xf>
    <xf numFmtId="186" fontId="48" fillId="0" borderId="11" xfId="0" applyNumberFormat="1" applyFont="1" applyBorder="1" applyAlignment="1">
      <alignment wrapText="1"/>
    </xf>
    <xf numFmtId="0" fontId="48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/>
    </xf>
    <xf numFmtId="4" fontId="48" fillId="0" borderId="0" xfId="0" applyNumberFormat="1" applyFont="1" applyAlignment="1">
      <alignment/>
    </xf>
    <xf numFmtId="0" fontId="48" fillId="0" borderId="10" xfId="0" applyFont="1" applyBorder="1" applyAlignment="1">
      <alignment horizontal="right" wrapText="1"/>
    </xf>
    <xf numFmtId="14" fontId="48" fillId="0" borderId="10" xfId="0" applyNumberFormat="1" applyFont="1" applyBorder="1" applyAlignment="1">
      <alignment horizontal="right" wrapText="1"/>
    </xf>
    <xf numFmtId="4" fontId="48" fillId="0" borderId="10" xfId="0" applyNumberFormat="1" applyFont="1" applyFill="1" applyBorder="1" applyAlignment="1" applyProtection="1">
      <alignment horizontal="center"/>
      <protection/>
    </xf>
    <xf numFmtId="0" fontId="48" fillId="0" borderId="10" xfId="0" applyFont="1" applyBorder="1" applyAlignment="1">
      <alignment horizontal="center"/>
    </xf>
    <xf numFmtId="14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 horizontal="right"/>
    </xf>
    <xf numFmtId="14" fontId="48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 horizontal="right"/>
    </xf>
    <xf numFmtId="9" fontId="48" fillId="0" borderId="10" xfId="41" applyFont="1" applyBorder="1" applyAlignment="1">
      <alignment/>
    </xf>
    <xf numFmtId="14" fontId="4" fillId="0" borderId="10" xfId="0" applyNumberFormat="1" applyFont="1" applyFill="1" applyBorder="1" applyAlignment="1">
      <alignment/>
    </xf>
    <xf numFmtId="180" fontId="48" fillId="0" borderId="10" xfId="62" applyNumberFormat="1" applyFont="1" applyBorder="1" applyAlignment="1">
      <alignment/>
    </xf>
    <xf numFmtId="0" fontId="48" fillId="0" borderId="12" xfId="0" applyFont="1" applyBorder="1" applyAlignment="1">
      <alignment/>
    </xf>
    <xf numFmtId="0" fontId="49" fillId="0" borderId="13" xfId="0" applyFont="1" applyBorder="1" applyAlignment="1">
      <alignment wrapText="1"/>
    </xf>
    <xf numFmtId="0" fontId="49" fillId="0" borderId="14" xfId="0" applyFont="1" applyBorder="1" applyAlignment="1">
      <alignment wrapText="1"/>
    </xf>
    <xf numFmtId="0" fontId="48" fillId="0" borderId="0" xfId="0" applyFont="1" applyAlignment="1">
      <alignment horizontal="center"/>
    </xf>
    <xf numFmtId="0" fontId="49" fillId="0" borderId="15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0" fontId="49" fillId="0" borderId="17" xfId="0" applyFont="1" applyBorder="1" applyAlignment="1">
      <alignment wrapText="1"/>
    </xf>
    <xf numFmtId="0" fontId="49" fillId="0" borderId="10" xfId="0" applyFont="1" applyBorder="1" applyAlignment="1" applyProtection="1">
      <alignment/>
      <protection/>
    </xf>
    <xf numFmtId="14" fontId="49" fillId="0" borderId="18" xfId="0" applyNumberFormat="1" applyFont="1" applyBorder="1" applyAlignment="1" applyProtection="1">
      <alignment horizontal="left"/>
      <protection/>
    </xf>
    <xf numFmtId="14" fontId="49" fillId="0" borderId="13" xfId="0" applyNumberFormat="1" applyFont="1" applyBorder="1" applyAlignment="1" applyProtection="1">
      <alignment horizontal="left"/>
      <protection/>
    </xf>
    <xf numFmtId="0" fontId="50" fillId="0" borderId="13" xfId="0" applyFont="1" applyBorder="1" applyAlignment="1" applyProtection="1">
      <alignment horizontal="left"/>
      <protection/>
    </xf>
    <xf numFmtId="0" fontId="50" fillId="0" borderId="14" xfId="0" applyFont="1" applyBorder="1" applyAlignment="1" applyProtection="1">
      <alignment horizontal="left"/>
      <protection/>
    </xf>
    <xf numFmtId="0" fontId="51" fillId="33" borderId="11" xfId="0" applyFont="1" applyFill="1" applyBorder="1" applyAlignment="1" applyProtection="1">
      <alignment horizontal="center"/>
      <protection/>
    </xf>
    <xf numFmtId="0" fontId="51" fillId="33" borderId="19" xfId="0" applyFont="1" applyFill="1" applyBorder="1" applyAlignment="1" applyProtection="1">
      <alignment horizontal="center"/>
      <protection/>
    </xf>
    <xf numFmtId="0" fontId="51" fillId="0" borderId="20" xfId="0" applyFont="1" applyFill="1" applyBorder="1" applyAlignment="1">
      <alignment horizontal="center"/>
    </xf>
    <xf numFmtId="0" fontId="51" fillId="33" borderId="21" xfId="0" applyFont="1" applyFill="1" applyBorder="1" applyAlignment="1" applyProtection="1">
      <alignment horizontal="center"/>
      <protection/>
    </xf>
    <xf numFmtId="0" fontId="51" fillId="33" borderId="10" xfId="0" applyFont="1" applyFill="1" applyBorder="1" applyAlignment="1" applyProtection="1">
      <alignment horizontal="center"/>
      <protection/>
    </xf>
    <xf numFmtId="0" fontId="51" fillId="0" borderId="10" xfId="0" applyFont="1" applyFill="1" applyBorder="1" applyAlignment="1" applyProtection="1">
      <alignment horizontal="left" vertical="center"/>
      <protection/>
    </xf>
    <xf numFmtId="0" fontId="48" fillId="0" borderId="11" xfId="0" applyFont="1" applyFill="1" applyBorder="1" applyAlignment="1" applyProtection="1">
      <alignment horizontal="center" vertical="center"/>
      <protection/>
    </xf>
    <xf numFmtId="0" fontId="48" fillId="0" borderId="20" xfId="0" applyFont="1" applyFill="1" applyBorder="1" applyAlignment="1">
      <alignment horizontal="center" vertical="center"/>
    </xf>
    <xf numFmtId="0" fontId="51" fillId="0" borderId="11" xfId="0" applyFont="1" applyFill="1" applyBorder="1" applyAlignment="1" applyProtection="1">
      <alignment/>
      <protection/>
    </xf>
    <xf numFmtId="0" fontId="48" fillId="0" borderId="21" xfId="0" applyFont="1" applyFill="1" applyBorder="1" applyAlignment="1" applyProtection="1">
      <alignment/>
      <protection/>
    </xf>
    <xf numFmtId="0" fontId="48" fillId="0" borderId="11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43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left" vertical="center" wrapText="1"/>
      <protection/>
    </xf>
    <xf numFmtId="0" fontId="51" fillId="0" borderId="11" xfId="0" applyFont="1" applyFill="1" applyBorder="1" applyAlignment="1" applyProtection="1">
      <alignment wrapText="1"/>
      <protection/>
    </xf>
    <xf numFmtId="0" fontId="48" fillId="0" borderId="19" xfId="0" applyFont="1" applyFill="1" applyBorder="1" applyAlignment="1" applyProtection="1">
      <alignment/>
      <protection/>
    </xf>
    <xf numFmtId="3" fontId="48" fillId="0" borderId="21" xfId="0" applyNumberFormat="1" applyFont="1" applyFill="1" applyBorder="1" applyAlignment="1" applyProtection="1">
      <alignment horizontal="right"/>
      <protection/>
    </xf>
    <xf numFmtId="0" fontId="48" fillId="0" borderId="20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180" fontId="48" fillId="0" borderId="21" xfId="62" applyNumberFormat="1" applyFont="1" applyFill="1" applyBorder="1" applyAlignment="1" applyProtection="1">
      <alignment horizontal="right"/>
      <protection/>
    </xf>
    <xf numFmtId="0" fontId="48" fillId="0" borderId="20" xfId="0" applyFont="1" applyFill="1" applyBorder="1" applyAlignment="1" applyProtection="1">
      <alignment horizontal="center" wrapText="1"/>
      <protection/>
    </xf>
    <xf numFmtId="0" fontId="48" fillId="0" borderId="14" xfId="0" applyFont="1" applyFill="1" applyBorder="1" applyAlignment="1" applyProtection="1">
      <alignment horizontal="right"/>
      <protection/>
    </xf>
    <xf numFmtId="0" fontId="48" fillId="0" borderId="23" xfId="0" applyFont="1" applyFill="1" applyBorder="1" applyAlignment="1" applyProtection="1">
      <alignment horizontal="center" vertical="center"/>
      <protection/>
    </xf>
    <xf numFmtId="0" fontId="48" fillId="0" borderId="23" xfId="0" applyFont="1" applyFill="1" applyBorder="1" applyAlignment="1" applyProtection="1">
      <alignment horizontal="center" wrapText="1"/>
      <protection/>
    </xf>
    <xf numFmtId="0" fontId="51" fillId="33" borderId="22" xfId="0" applyFont="1" applyFill="1" applyBorder="1" applyAlignment="1" applyProtection="1">
      <alignment horizontal="center" vertical="center" wrapText="1"/>
      <protection/>
    </xf>
    <xf numFmtId="0" fontId="51" fillId="33" borderId="22" xfId="0" applyFont="1" applyFill="1" applyBorder="1" applyAlignment="1" applyProtection="1">
      <alignment horizontal="center" vertical="center"/>
      <protection/>
    </xf>
    <xf numFmtId="0" fontId="51" fillId="0" borderId="22" xfId="0" applyFont="1" applyFill="1" applyBorder="1" applyAlignment="1" applyProtection="1">
      <alignment horizontal="left" vertical="center" wrapText="1"/>
      <protection/>
    </xf>
    <xf numFmtId="0" fontId="48" fillId="0" borderId="22" xfId="0" applyFont="1" applyFill="1" applyBorder="1" applyAlignment="1" applyProtection="1">
      <alignment horizontal="center" vertical="center"/>
      <protection/>
    </xf>
    <xf numFmtId="0" fontId="51" fillId="33" borderId="23" xfId="0" applyFont="1" applyFill="1" applyBorder="1" applyAlignment="1" applyProtection="1">
      <alignment horizontal="center" vertical="center" wrapText="1"/>
      <protection/>
    </xf>
    <xf numFmtId="0" fontId="51" fillId="33" borderId="23" xfId="0" applyFont="1" applyFill="1" applyBorder="1" applyAlignment="1" applyProtection="1">
      <alignment horizontal="center" vertical="center"/>
      <protection/>
    </xf>
    <xf numFmtId="0" fontId="51" fillId="0" borderId="20" xfId="0" applyFont="1" applyFill="1" applyBorder="1" applyAlignment="1" applyProtection="1">
      <alignment horizontal="left" vertical="center" wrapText="1"/>
      <protection/>
    </xf>
    <xf numFmtId="14" fontId="48" fillId="0" borderId="21" xfId="0" applyNumberFormat="1" applyFont="1" applyFill="1" applyBorder="1" applyAlignment="1" applyProtection="1">
      <alignment horizontal="center"/>
      <protection/>
    </xf>
    <xf numFmtId="0" fontId="48" fillId="0" borderId="21" xfId="0" applyFont="1" applyFill="1" applyBorder="1" applyAlignment="1" applyProtection="1">
      <alignment horizontal="center"/>
      <protection/>
    </xf>
    <xf numFmtId="180" fontId="48" fillId="0" borderId="10" xfId="62" applyNumberFormat="1" applyFont="1" applyBorder="1" applyAlignment="1" applyProtection="1">
      <alignment horizontal="center" wrapText="1"/>
      <protection/>
    </xf>
    <xf numFmtId="9" fontId="48" fillId="0" borderId="21" xfId="0" applyNumberFormat="1" applyFont="1" applyFill="1" applyBorder="1" applyAlignment="1" applyProtection="1">
      <alignment horizontal="center"/>
      <protection/>
    </xf>
    <xf numFmtId="0" fontId="48" fillId="0" borderId="0" xfId="0" applyFont="1" applyFill="1" applyBorder="1" applyAlignment="1">
      <alignment horizontal="center" vertical="center"/>
    </xf>
    <xf numFmtId="0" fontId="51" fillId="0" borderId="23" xfId="0" applyFont="1" applyFill="1" applyBorder="1" applyAlignment="1" applyProtection="1">
      <alignment horizontal="left" vertical="center" wrapText="1"/>
      <protection/>
    </xf>
    <xf numFmtId="0" fontId="48" fillId="0" borderId="24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14" fontId="48" fillId="0" borderId="0" xfId="0" applyNumberFormat="1" applyFont="1" applyFill="1" applyBorder="1" applyAlignment="1" applyProtection="1">
      <alignment horizontal="center"/>
      <protection/>
    </xf>
    <xf numFmtId="0" fontId="48" fillId="0" borderId="0" xfId="0" applyFont="1" applyFill="1" applyBorder="1" applyAlignment="1" applyProtection="1">
      <alignment horizontal="center"/>
      <protection/>
    </xf>
    <xf numFmtId="180" fontId="48" fillId="0" borderId="0" xfId="62" applyNumberFormat="1" applyFont="1" applyBorder="1" applyAlignment="1" applyProtection="1">
      <alignment horizontal="center" wrapText="1"/>
      <protection/>
    </xf>
    <xf numFmtId="9" fontId="48" fillId="0" borderId="12" xfId="0" applyNumberFormat="1" applyFont="1" applyFill="1" applyBorder="1" applyAlignment="1" applyProtection="1">
      <alignment horizontal="center"/>
      <protection/>
    </xf>
    <xf numFmtId="0" fontId="48" fillId="0" borderId="0" xfId="0" applyFont="1" applyFill="1" applyBorder="1" applyAlignment="1">
      <alignment/>
    </xf>
    <xf numFmtId="0" fontId="51" fillId="33" borderId="11" xfId="0" applyFont="1" applyFill="1" applyBorder="1" applyAlignment="1">
      <alignment horizontal="center"/>
    </xf>
    <xf numFmtId="0" fontId="51" fillId="33" borderId="19" xfId="0" applyFont="1" applyFill="1" applyBorder="1" applyAlignment="1">
      <alignment horizontal="center"/>
    </xf>
    <xf numFmtId="0" fontId="51" fillId="33" borderId="21" xfId="0" applyFont="1" applyFill="1" applyBorder="1" applyAlignment="1">
      <alignment horizontal="center"/>
    </xf>
    <xf numFmtId="0" fontId="51" fillId="0" borderId="10" xfId="0" applyFont="1" applyBorder="1" applyAlignment="1" applyProtection="1">
      <alignment horizontal="left" vertical="center" wrapText="1"/>
      <protection/>
    </xf>
    <xf numFmtId="0" fontId="48" fillId="0" borderId="10" xfId="0" applyFont="1" applyFill="1" applyBorder="1" applyAlignment="1" applyProtection="1">
      <alignment horizontal="center" vertical="center"/>
      <protection/>
    </xf>
    <xf numFmtId="0" fontId="51" fillId="0" borderId="23" xfId="0" applyFont="1" applyFill="1" applyBorder="1" applyAlignment="1">
      <alignment horizontal="center"/>
    </xf>
    <xf numFmtId="0" fontId="51" fillId="33" borderId="11" xfId="0" applyFont="1" applyFill="1" applyBorder="1" applyAlignment="1" applyProtection="1">
      <alignment horizontal="center" vertical="center" wrapText="1"/>
      <protection/>
    </xf>
    <xf numFmtId="0" fontId="48" fillId="0" borderId="21" xfId="0" applyFont="1" applyBorder="1" applyAlignment="1">
      <alignment vertical="center"/>
    </xf>
    <xf numFmtId="0" fontId="51" fillId="33" borderId="10" xfId="0" applyFont="1" applyFill="1" applyBorder="1" applyAlignment="1" applyProtection="1">
      <alignment horizontal="center" vertical="center" wrapText="1"/>
      <protection/>
    </xf>
    <xf numFmtId="0" fontId="48" fillId="33" borderId="10" xfId="0" applyFont="1" applyFill="1" applyBorder="1" applyAlignment="1" applyProtection="1">
      <alignment/>
      <protection/>
    </xf>
    <xf numFmtId="14" fontId="48" fillId="0" borderId="10" xfId="0" applyNumberFormat="1" applyFont="1" applyFill="1" applyBorder="1" applyAlignment="1" applyProtection="1">
      <alignment horizontal="center" vertical="center"/>
      <protection/>
    </xf>
    <xf numFmtId="0" fontId="48" fillId="0" borderId="10" xfId="0" applyFont="1" applyFill="1" applyBorder="1" applyAlignment="1">
      <alignment horizontal="center" vertical="center"/>
    </xf>
    <xf numFmtId="0" fontId="51" fillId="0" borderId="11" xfId="0" applyFont="1" applyBorder="1" applyAlignment="1" applyProtection="1">
      <alignment horizontal="left" vertical="center" wrapText="1"/>
      <protection/>
    </xf>
    <xf numFmtId="0" fontId="48" fillId="0" borderId="21" xfId="0" applyFont="1" applyBorder="1" applyAlignment="1">
      <alignment horizontal="left" vertical="center" wrapText="1"/>
    </xf>
    <xf numFmtId="181" fontId="52" fillId="0" borderId="10" xfId="0" applyNumberFormat="1" applyFont="1" applyFill="1" applyBorder="1" applyAlignment="1" applyProtection="1">
      <alignment vertical="center"/>
      <protection locked="0"/>
    </xf>
    <xf numFmtId="0" fontId="53" fillId="34" borderId="10" xfId="42" applyFont="1" applyFill="1" applyBorder="1" applyAlignment="1" applyProtection="1">
      <alignment horizontal="center"/>
      <protection/>
    </xf>
    <xf numFmtId="0" fontId="53" fillId="0" borderId="10" xfId="42" applyFont="1" applyBorder="1" applyAlignment="1" applyProtection="1">
      <alignment horizontal="center"/>
      <protection/>
    </xf>
    <xf numFmtId="14" fontId="48" fillId="0" borderId="10" xfId="0" applyNumberFormat="1" applyFont="1" applyFill="1" applyBorder="1" applyAlignment="1">
      <alignment horizontal="center"/>
    </xf>
    <xf numFmtId="0" fontId="48" fillId="0" borderId="0" xfId="0" applyFont="1" applyBorder="1" applyAlignment="1">
      <alignment/>
    </xf>
    <xf numFmtId="0" fontId="48" fillId="34" borderId="11" xfId="0" applyFont="1" applyFill="1" applyBorder="1" applyAlignment="1">
      <alignment/>
    </xf>
    <xf numFmtId="0" fontId="48" fillId="34" borderId="21" xfId="0" applyFont="1" applyFill="1" applyBorder="1" applyAlignment="1">
      <alignment/>
    </xf>
    <xf numFmtId="0" fontId="51" fillId="0" borderId="0" xfId="0" applyFont="1" applyBorder="1" applyAlignment="1" applyProtection="1">
      <alignment horizontal="left" vertical="center" wrapText="1"/>
      <protection/>
    </xf>
    <xf numFmtId="3" fontId="51" fillId="0" borderId="0" xfId="0" applyNumberFormat="1" applyFont="1" applyFill="1" applyBorder="1" applyAlignment="1">
      <alignment horizontal="right" wrapText="1"/>
    </xf>
    <xf numFmtId="14" fontId="51" fillId="0" borderId="10" xfId="0" applyNumberFormat="1" applyFont="1" applyFill="1" applyBorder="1" applyAlignment="1" applyProtection="1">
      <alignment horizontal="center" wrapText="1"/>
      <protection/>
    </xf>
    <xf numFmtId="0" fontId="51" fillId="0" borderId="10" xfId="0" applyFont="1" applyFill="1" applyBorder="1" applyAlignment="1" applyProtection="1">
      <alignment horizontal="center"/>
      <protection/>
    </xf>
    <xf numFmtId="0" fontId="51" fillId="0" borderId="10" xfId="0" applyFont="1" applyFill="1" applyBorder="1" applyAlignment="1">
      <alignment/>
    </xf>
    <xf numFmtId="180" fontId="51" fillId="0" borderId="10" xfId="62" applyNumberFormat="1" applyFont="1" applyFill="1" applyBorder="1" applyAlignment="1" applyProtection="1">
      <alignment horizontal="center" wrapText="1"/>
      <protection/>
    </xf>
    <xf numFmtId="14" fontId="48" fillId="0" borderId="10" xfId="0" applyNumberFormat="1" applyFont="1" applyFill="1" applyBorder="1" applyAlignment="1" applyProtection="1">
      <alignment horizontal="center"/>
      <protection/>
    </xf>
    <xf numFmtId="14" fontId="48" fillId="0" borderId="10" xfId="62" applyNumberFormat="1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>
      <alignment/>
    </xf>
    <xf numFmtId="0" fontId="48" fillId="0" borderId="0" xfId="0" applyFont="1" applyFill="1" applyAlignment="1">
      <alignment wrapText="1"/>
    </xf>
    <xf numFmtId="0" fontId="48" fillId="0" borderId="0" xfId="0" applyFont="1" applyFill="1" applyAlignment="1">
      <alignment/>
    </xf>
    <xf numFmtId="0" fontId="48" fillId="0" borderId="0" xfId="0" applyFont="1" applyAlignment="1">
      <alignment/>
    </xf>
    <xf numFmtId="14" fontId="54" fillId="0" borderId="0" xfId="0" applyNumberFormat="1" applyFont="1" applyAlignment="1">
      <alignment horizontal="center" vertical="center"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8" fillId="0" borderId="11" xfId="0" applyFont="1" applyFill="1" applyBorder="1" applyAlignment="1" applyProtection="1">
      <alignment horizontal="center" vertical="center" wrapText="1"/>
      <protection/>
    </xf>
    <xf numFmtId="0" fontId="49" fillId="0" borderId="18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1914525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514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1914525</xdr:colOff>
      <xdr:row>1</xdr:row>
      <xdr:rowOff>152400</xdr:rowOff>
    </xdr:to>
    <xdr:pic>
      <xdr:nvPicPr>
        <xdr:cNvPr id="2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514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1914525</xdr:colOff>
      <xdr:row>1</xdr:row>
      <xdr:rowOff>152400</xdr:rowOff>
    </xdr:to>
    <xdr:pic>
      <xdr:nvPicPr>
        <xdr:cNvPr id="3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514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1914525</xdr:colOff>
      <xdr:row>1</xdr:row>
      <xdr:rowOff>152400</xdr:rowOff>
    </xdr:to>
    <xdr:pic>
      <xdr:nvPicPr>
        <xdr:cNvPr id="4" name="Рисунок 4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514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passports.fgv.ua/&#1042;&#1110;&#1076;&#1076;&#1110;&#1083;%20&#1088;&#1086;&#1073;&#1086;&#1090;&#1080;%20&#1079;&#1110;%20&#1089;&#1090;&#1072;&#1085;&#1076;&#1072;&#1088;&#1090;&#1085;&#1080;&#1084;&#1080;%20&#1082;&#1086;&#1088;&#1087;&#1086;&#1088;&#1072;&#1090;&#1080;&#1074;&#1085;&#1080;&#1084;&#1080;%20&#1072;&#1082;&#1090;&#1080;&#1074;&#1072;&#1084;&#1080;/2018/&#1050;&#1086;&#1085;&#1090;&#1088;&#1072;&#1082;&#1090;/20180113/&#1055;&#1072;&#1089;&#1087;&#1086;&#1088;&#1090;&#1051;&#1086;&#1084;&#1073;&#1072;&#1088;&#1076;%20&#1055;&#1077;&#1088;&#1083;&#1080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  <sheetName val="Порука"/>
      <sheetName val="КВЕД"/>
    </sheetNames>
    <sheetDataSet>
      <sheetData sheetId="0">
        <row r="4">
          <cell r="C4" t="str">
            <v>ПАТ Банк "Контракт"</v>
          </cell>
        </row>
        <row r="15">
          <cell r="D15" t="str">
            <v>юридична особа</v>
          </cell>
        </row>
        <row r="26">
          <cell r="D26" t="str">
            <v>32/11</v>
          </cell>
        </row>
        <row r="51">
          <cell r="D51">
            <v>41962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1.1484375" style="8" customWidth="1"/>
    <col min="2" max="2" width="43.421875" style="8" customWidth="1"/>
    <col min="3" max="3" width="30.00390625" style="8" customWidth="1"/>
    <col min="4" max="4" width="11.140625" style="8" hidden="1" customWidth="1"/>
    <col min="5" max="5" width="19.8515625" style="8" customWidth="1"/>
    <col min="6" max="6" width="16.28125" style="8" customWidth="1"/>
    <col min="7" max="7" width="20.8515625" style="8" customWidth="1"/>
    <col min="8" max="8" width="18.57421875" style="8" customWidth="1"/>
    <col min="9" max="9" width="28.7109375" style="8" customWidth="1"/>
    <col min="10" max="10" width="13.7109375" style="8" customWidth="1"/>
    <col min="11" max="11" width="2.28125" style="8" customWidth="1"/>
    <col min="12" max="16384" width="9.140625" style="8" customWidth="1"/>
  </cols>
  <sheetData>
    <row r="1" spans="1:11" ht="31.5" customHeight="1">
      <c r="A1" s="38"/>
      <c r="B1" s="130" t="s">
        <v>65</v>
      </c>
      <c r="C1" s="131"/>
      <c r="D1" s="131"/>
      <c r="E1" s="131"/>
      <c r="F1" s="131"/>
      <c r="G1" s="131"/>
      <c r="H1" s="131"/>
      <c r="I1" s="39"/>
      <c r="J1" s="40"/>
      <c r="K1" s="41"/>
    </row>
    <row r="2" spans="1:11" ht="15.75">
      <c r="A2" s="38"/>
      <c r="B2" s="42"/>
      <c r="C2" s="43"/>
      <c r="D2" s="43"/>
      <c r="E2" s="43"/>
      <c r="F2" s="43"/>
      <c r="G2" s="43"/>
      <c r="H2" s="43"/>
      <c r="I2" s="43"/>
      <c r="J2" s="44"/>
      <c r="K2" s="41"/>
    </row>
    <row r="3" spans="1:11" ht="15.75">
      <c r="A3" s="38"/>
      <c r="B3" s="45" t="s">
        <v>4</v>
      </c>
      <c r="C3" s="46" t="s">
        <v>66</v>
      </c>
      <c r="D3" s="47"/>
      <c r="E3" s="48"/>
      <c r="F3" s="48"/>
      <c r="G3" s="48"/>
      <c r="H3" s="48"/>
      <c r="I3" s="48"/>
      <c r="J3" s="49"/>
      <c r="K3" s="41"/>
    </row>
    <row r="4" spans="1:11" ht="15">
      <c r="A4" s="38"/>
      <c r="B4" s="50" t="s">
        <v>5</v>
      </c>
      <c r="C4" s="51"/>
      <c r="D4" s="52"/>
      <c r="E4" s="53" t="s">
        <v>6</v>
      </c>
      <c r="F4" s="54"/>
      <c r="G4" s="54"/>
      <c r="H4" s="54"/>
      <c r="I4" s="54"/>
      <c r="J4" s="54"/>
      <c r="K4" s="41"/>
    </row>
    <row r="5" spans="1:10" ht="42.75">
      <c r="A5" s="38"/>
      <c r="B5" s="55" t="s">
        <v>7</v>
      </c>
      <c r="C5" s="56" t="str">
        <f>'[1]5.1.'!C4:D4</f>
        <v>ПАТ Банк "Контракт"</v>
      </c>
      <c r="D5" s="57"/>
      <c r="E5" s="58" t="s">
        <v>8</v>
      </c>
      <c r="F5" s="59"/>
      <c r="G5" s="60" t="s">
        <v>70</v>
      </c>
      <c r="H5" s="59"/>
      <c r="I5" s="61" t="s">
        <v>9</v>
      </c>
      <c r="J5" s="62" t="s">
        <v>0</v>
      </c>
    </row>
    <row r="6" spans="1:10" ht="43.5">
      <c r="A6" s="38"/>
      <c r="B6" s="63" t="s">
        <v>10</v>
      </c>
      <c r="C6" s="56" t="str">
        <f>'[1]5.1.'!D26</f>
        <v>32/11</v>
      </c>
      <c r="D6" s="57"/>
      <c r="E6" s="64" t="s">
        <v>11</v>
      </c>
      <c r="F6" s="65"/>
      <c r="G6" s="59"/>
      <c r="H6" s="66">
        <f>SUM(H11:I11)</f>
        <v>8086643.77</v>
      </c>
      <c r="I6" s="67"/>
      <c r="J6" s="68"/>
    </row>
    <row r="7" spans="1:10" ht="15">
      <c r="A7" s="38"/>
      <c r="B7" s="63" t="s">
        <v>12</v>
      </c>
      <c r="C7" s="56" t="str">
        <f>'[1]5.1.'!D15</f>
        <v>юридична особа</v>
      </c>
      <c r="D7" s="57"/>
      <c r="E7" s="58" t="s">
        <v>13</v>
      </c>
      <c r="F7" s="65"/>
      <c r="G7" s="59"/>
      <c r="H7" s="69">
        <v>1334</v>
      </c>
      <c r="I7" s="67"/>
      <c r="J7" s="70"/>
    </row>
    <row r="8" spans="1:10" ht="30">
      <c r="A8" s="38"/>
      <c r="B8" s="63" t="s">
        <v>14</v>
      </c>
      <c r="C8" s="129" t="s">
        <v>67</v>
      </c>
      <c r="D8" s="57"/>
      <c r="E8" s="58" t="s">
        <v>15</v>
      </c>
      <c r="F8" s="65"/>
      <c r="G8" s="59"/>
      <c r="H8" s="71" t="s">
        <v>68</v>
      </c>
      <c r="I8" s="72"/>
      <c r="J8" s="73"/>
    </row>
    <row r="9" spans="1:10" ht="57">
      <c r="A9" s="38"/>
      <c r="B9" s="63" t="s">
        <v>16</v>
      </c>
      <c r="C9" s="56" t="s">
        <v>68</v>
      </c>
      <c r="D9" s="57"/>
      <c r="E9" s="74" t="s">
        <v>17</v>
      </c>
      <c r="F9" s="74" t="s">
        <v>18</v>
      </c>
      <c r="G9" s="75" t="s">
        <v>19</v>
      </c>
      <c r="H9" s="74" t="s">
        <v>20</v>
      </c>
      <c r="I9" s="74" t="s">
        <v>21</v>
      </c>
      <c r="J9" s="74" t="s">
        <v>22</v>
      </c>
    </row>
    <row r="10" spans="1:10" ht="28.5">
      <c r="A10" s="38"/>
      <c r="B10" s="76" t="s">
        <v>23</v>
      </c>
      <c r="C10" s="77" t="s">
        <v>69</v>
      </c>
      <c r="D10" s="57"/>
      <c r="E10" s="78"/>
      <c r="F10" s="78"/>
      <c r="G10" s="79"/>
      <c r="H10" s="78"/>
      <c r="I10" s="78"/>
      <c r="J10" s="78"/>
    </row>
    <row r="11" spans="1:10" ht="15">
      <c r="A11" s="38"/>
      <c r="B11" s="80"/>
      <c r="C11" s="67"/>
      <c r="D11" s="57"/>
      <c r="E11" s="81">
        <v>40835</v>
      </c>
      <c r="F11" s="81">
        <v>41929</v>
      </c>
      <c r="G11" s="82">
        <v>980</v>
      </c>
      <c r="H11" s="83">
        <v>4990000</v>
      </c>
      <c r="I11" s="83">
        <v>3096643.77</v>
      </c>
      <c r="J11" s="84">
        <v>0.26</v>
      </c>
    </row>
    <row r="12" spans="1:10" ht="15">
      <c r="A12" s="38"/>
      <c r="B12" s="80"/>
      <c r="C12" s="67"/>
      <c r="D12" s="85"/>
      <c r="E12" s="81"/>
      <c r="F12" s="81"/>
      <c r="G12" s="82"/>
      <c r="H12" s="83"/>
      <c r="I12" s="83"/>
      <c r="J12" s="84"/>
    </row>
    <row r="13" spans="1:10" ht="15">
      <c r="A13" s="38"/>
      <c r="B13" s="86"/>
      <c r="C13" s="72"/>
      <c r="D13" s="85"/>
      <c r="E13" s="81"/>
      <c r="F13" s="81"/>
      <c r="G13" s="82"/>
      <c r="H13" s="83"/>
      <c r="I13" s="83"/>
      <c r="J13" s="84"/>
    </row>
    <row r="14" spans="1:10" ht="15">
      <c r="A14" s="38"/>
      <c r="B14" s="87"/>
      <c r="C14" s="88"/>
      <c r="D14" s="85"/>
      <c r="E14" s="89"/>
      <c r="F14" s="89"/>
      <c r="G14" s="90"/>
      <c r="H14" s="91"/>
      <c r="I14" s="91"/>
      <c r="J14" s="92"/>
    </row>
    <row r="15" spans="1:10" ht="15">
      <c r="A15" s="38"/>
      <c r="B15" s="50" t="s">
        <v>24</v>
      </c>
      <c r="C15" s="53"/>
      <c r="D15" s="93"/>
      <c r="E15" s="94" t="s">
        <v>25</v>
      </c>
      <c r="F15" s="95"/>
      <c r="G15" s="95"/>
      <c r="H15" s="95"/>
      <c r="I15" s="95"/>
      <c r="J15" s="96"/>
    </row>
    <row r="16" spans="1:10" ht="42.75">
      <c r="A16" s="38"/>
      <c r="B16" s="97" t="s">
        <v>26</v>
      </c>
      <c r="C16" s="98" t="s">
        <v>71</v>
      </c>
      <c r="D16" s="99"/>
      <c r="E16" s="100" t="s">
        <v>27</v>
      </c>
      <c r="F16" s="101"/>
      <c r="G16" s="102" t="s">
        <v>28</v>
      </c>
      <c r="H16" s="102" t="s">
        <v>29</v>
      </c>
      <c r="I16" s="102" t="s">
        <v>30</v>
      </c>
      <c r="J16" s="103"/>
    </row>
    <row r="17" spans="1:10" ht="27.75" customHeight="1">
      <c r="A17" s="38"/>
      <c r="B17" s="97" t="s">
        <v>31</v>
      </c>
      <c r="C17" s="104">
        <f>'[1]5.1.'!D51</f>
        <v>41962</v>
      </c>
      <c r="D17" s="105"/>
      <c r="E17" s="106" t="s">
        <v>32</v>
      </c>
      <c r="F17" s="107"/>
      <c r="G17" s="108"/>
      <c r="H17" s="108"/>
      <c r="I17" s="109"/>
      <c r="J17" s="110"/>
    </row>
    <row r="18" spans="1:10" ht="15">
      <c r="A18" s="38"/>
      <c r="B18" s="97" t="s">
        <v>34</v>
      </c>
      <c r="C18" s="127">
        <v>42101</v>
      </c>
      <c r="D18" s="105"/>
      <c r="E18" s="106" t="s">
        <v>35</v>
      </c>
      <c r="F18" s="107"/>
      <c r="G18" s="108"/>
      <c r="H18" s="108"/>
      <c r="I18" s="109"/>
      <c r="J18" s="110"/>
    </row>
    <row r="19" spans="1:10" ht="15">
      <c r="A19" s="38"/>
      <c r="B19" s="97" t="s">
        <v>36</v>
      </c>
      <c r="C19" s="98" t="s">
        <v>68</v>
      </c>
      <c r="D19" s="105"/>
      <c r="E19" s="106" t="s">
        <v>37</v>
      </c>
      <c r="F19" s="107"/>
      <c r="G19" s="108"/>
      <c r="H19" s="108"/>
      <c r="I19" s="109"/>
      <c r="J19" s="110"/>
    </row>
    <row r="20" spans="1:10" ht="42.75">
      <c r="A20" s="38"/>
      <c r="B20" s="97" t="s">
        <v>38</v>
      </c>
      <c r="C20" s="128" t="s">
        <v>0</v>
      </c>
      <c r="D20" s="105"/>
      <c r="E20" s="106" t="s">
        <v>39</v>
      </c>
      <c r="F20" s="107"/>
      <c r="G20" s="108"/>
      <c r="H20" s="108"/>
      <c r="I20" s="109"/>
      <c r="J20" s="110"/>
    </row>
    <row r="21" spans="1:10" ht="15">
      <c r="A21" s="38"/>
      <c r="B21" s="97" t="s">
        <v>40</v>
      </c>
      <c r="C21" s="104" t="s">
        <v>89</v>
      </c>
      <c r="D21" s="105"/>
      <c r="E21" s="106" t="s">
        <v>41</v>
      </c>
      <c r="F21" s="107"/>
      <c r="G21" s="108"/>
      <c r="H21" s="108">
        <v>7461183.67</v>
      </c>
      <c r="I21" s="109" t="s">
        <v>73</v>
      </c>
      <c r="J21" s="110" t="s">
        <v>33</v>
      </c>
    </row>
    <row r="22" spans="1:10" ht="28.5">
      <c r="A22" s="38"/>
      <c r="B22" s="97" t="s">
        <v>42</v>
      </c>
      <c r="C22" s="98"/>
      <c r="D22" s="105"/>
      <c r="E22" s="106" t="s">
        <v>43</v>
      </c>
      <c r="F22" s="107"/>
      <c r="G22" s="108"/>
      <c r="H22" s="108"/>
      <c r="I22" s="109"/>
      <c r="J22" s="110"/>
    </row>
    <row r="23" spans="1:10" ht="15">
      <c r="A23" s="38"/>
      <c r="B23" s="97" t="s">
        <v>44</v>
      </c>
      <c r="C23" s="111"/>
      <c r="D23" s="105"/>
      <c r="E23" s="106" t="s">
        <v>45</v>
      </c>
      <c r="F23" s="107"/>
      <c r="G23" s="108"/>
      <c r="H23" s="108"/>
      <c r="I23" s="109"/>
      <c r="J23" s="110"/>
    </row>
    <row r="24" spans="1:10" ht="15">
      <c r="A24" s="112"/>
      <c r="E24" s="106" t="s">
        <v>46</v>
      </c>
      <c r="F24" s="107"/>
      <c r="G24" s="108"/>
      <c r="H24" s="108"/>
      <c r="I24" s="113"/>
      <c r="J24" s="114"/>
    </row>
    <row r="25" spans="1:10" ht="15">
      <c r="A25" s="112"/>
      <c r="E25" s="115"/>
      <c r="F25" s="115"/>
      <c r="G25" s="116"/>
      <c r="H25" s="116"/>
      <c r="I25" s="116"/>
      <c r="J25" s="116"/>
    </row>
    <row r="26" spans="1:10" ht="43.5">
      <c r="A26" s="112"/>
      <c r="B26" s="117" t="s">
        <v>3</v>
      </c>
      <c r="C26" s="118" t="s">
        <v>1</v>
      </c>
      <c r="D26" s="119"/>
      <c r="E26" s="120" t="s">
        <v>47</v>
      </c>
      <c r="F26" s="115"/>
      <c r="G26" s="116"/>
      <c r="H26" s="116"/>
      <c r="I26" s="116"/>
      <c r="J26" s="116"/>
    </row>
    <row r="27" spans="1:10" ht="15">
      <c r="A27" s="112"/>
      <c r="B27" s="121" t="s">
        <v>72</v>
      </c>
      <c r="C27" s="122">
        <v>42349</v>
      </c>
      <c r="D27" s="123"/>
      <c r="E27" s="29">
        <v>1102255</v>
      </c>
      <c r="F27" s="115"/>
      <c r="G27" s="116"/>
      <c r="H27" s="116"/>
      <c r="I27" s="116"/>
      <c r="J27" s="116"/>
    </row>
    <row r="28" spans="1:10" ht="15">
      <c r="A28" s="112"/>
      <c r="E28" s="115"/>
      <c r="F28" s="115"/>
      <c r="G28" s="116"/>
      <c r="H28" s="116"/>
      <c r="I28" s="116"/>
      <c r="J28" s="116"/>
    </row>
    <row r="29" spans="1:10" ht="15">
      <c r="A29" s="112"/>
      <c r="E29" s="115"/>
      <c r="F29" s="115"/>
      <c r="G29" s="116"/>
      <c r="H29" s="116"/>
      <c r="I29" s="116"/>
      <c r="J29" s="116"/>
    </row>
    <row r="30" spans="1:10" ht="15">
      <c r="A30" s="112"/>
      <c r="B30" s="124"/>
      <c r="C30" s="125"/>
      <c r="D30" s="126"/>
      <c r="E30" s="126"/>
      <c r="F30" s="126"/>
      <c r="H30" s="126"/>
      <c r="I30" s="116"/>
      <c r="J30" s="116"/>
    </row>
    <row r="31" spans="9:10" ht="15">
      <c r="I31" s="116"/>
      <c r="J31" s="116"/>
    </row>
    <row r="32" spans="9:10" ht="15">
      <c r="I32" s="116"/>
      <c r="J32" s="116"/>
    </row>
    <row r="33" spans="9:10" ht="15">
      <c r="I33" s="116"/>
      <c r="J33" s="116"/>
    </row>
    <row r="34" spans="9:10" ht="15">
      <c r="I34" s="116"/>
      <c r="J34" s="116"/>
    </row>
    <row r="35" spans="9:10" ht="15">
      <c r="I35" s="116"/>
      <c r="J35" s="116"/>
    </row>
    <row r="36" spans="9:10" ht="15">
      <c r="I36" s="116"/>
      <c r="J36" s="116"/>
    </row>
    <row r="37" spans="9:10" ht="15">
      <c r="I37" s="116"/>
      <c r="J37" s="116"/>
    </row>
    <row r="38" spans="9:10" ht="15">
      <c r="I38" s="116"/>
      <c r="J38" s="116"/>
    </row>
    <row r="39" spans="9:10" ht="15">
      <c r="I39" s="116"/>
      <c r="J39" s="116"/>
    </row>
    <row r="40" spans="9:10" ht="15">
      <c r="I40" s="116"/>
      <c r="J40" s="116"/>
    </row>
    <row r="41" spans="9:10" ht="15">
      <c r="I41" s="116"/>
      <c r="J41" s="116"/>
    </row>
    <row r="42" spans="9:10" ht="15">
      <c r="I42" s="116"/>
      <c r="J42" s="116"/>
    </row>
    <row r="43" spans="9:10" ht="15">
      <c r="I43" s="116"/>
      <c r="J43" s="116"/>
    </row>
    <row r="44" spans="9:10" ht="15">
      <c r="I44" s="116"/>
      <c r="J44" s="116"/>
    </row>
    <row r="45" spans="9:10" ht="15">
      <c r="I45" s="116"/>
      <c r="J45" s="116"/>
    </row>
    <row r="46" spans="9:10" ht="15">
      <c r="I46" s="116"/>
      <c r="J46" s="116"/>
    </row>
    <row r="47" spans="9:10" ht="15">
      <c r="I47" s="116"/>
      <c r="J47" s="116"/>
    </row>
    <row r="48" spans="9:10" ht="15">
      <c r="I48" s="116"/>
      <c r="J48" s="116"/>
    </row>
    <row r="49" spans="9:10" ht="15">
      <c r="I49" s="116"/>
      <c r="J49" s="116"/>
    </row>
    <row r="50" spans="9:10" ht="15">
      <c r="I50" s="116"/>
      <c r="J50" s="116"/>
    </row>
    <row r="51" spans="9:10" ht="15">
      <c r="I51" s="116"/>
      <c r="J51" s="116"/>
    </row>
    <row r="52" spans="9:10" ht="15">
      <c r="I52" s="116"/>
      <c r="J52" s="116"/>
    </row>
    <row r="53" spans="9:10" ht="15">
      <c r="I53" s="116"/>
      <c r="J53" s="116"/>
    </row>
    <row r="54" spans="9:10" ht="15">
      <c r="I54" s="116"/>
      <c r="J54" s="116"/>
    </row>
    <row r="55" spans="9:10" ht="15">
      <c r="I55" s="116"/>
      <c r="J55" s="116"/>
    </row>
    <row r="56" spans="9:10" ht="15">
      <c r="I56" s="116"/>
      <c r="J56" s="116"/>
    </row>
    <row r="57" spans="9:10" ht="15">
      <c r="I57" s="116"/>
      <c r="J57" s="116"/>
    </row>
    <row r="58" spans="9:10" ht="15">
      <c r="I58" s="116"/>
      <c r="J58" s="116"/>
    </row>
    <row r="59" spans="9:10" ht="15">
      <c r="I59" s="116"/>
      <c r="J59" s="116"/>
    </row>
    <row r="60" spans="9:10" ht="15">
      <c r="I60" s="116"/>
      <c r="J60" s="116"/>
    </row>
    <row r="61" spans="9:10" ht="15">
      <c r="I61" s="116"/>
      <c r="J61" s="116"/>
    </row>
    <row r="62" spans="9:10" ht="15">
      <c r="I62" s="116"/>
      <c r="J62" s="116"/>
    </row>
    <row r="63" spans="9:10" ht="15">
      <c r="I63" s="116"/>
      <c r="J63" s="116"/>
    </row>
    <row r="64" spans="9:10" ht="15">
      <c r="I64" s="116"/>
      <c r="J64" s="116"/>
    </row>
    <row r="65" spans="9:10" ht="15">
      <c r="I65" s="116"/>
      <c r="J65" s="116"/>
    </row>
    <row r="66" spans="9:10" ht="15">
      <c r="I66" s="116"/>
      <c r="J66" s="116"/>
    </row>
    <row r="67" spans="9:10" ht="15">
      <c r="I67" s="116"/>
      <c r="J67" s="116"/>
    </row>
    <row r="68" spans="9:10" ht="15">
      <c r="I68" s="116"/>
      <c r="J68" s="116"/>
    </row>
    <row r="69" spans="9:10" ht="15">
      <c r="I69" s="116"/>
      <c r="J69" s="116"/>
    </row>
    <row r="70" spans="9:10" ht="15">
      <c r="I70" s="116"/>
      <c r="J70" s="116"/>
    </row>
    <row r="71" spans="9:10" ht="15">
      <c r="I71" s="116"/>
      <c r="J71" s="116"/>
    </row>
    <row r="72" spans="9:10" ht="15">
      <c r="I72" s="116"/>
      <c r="J72" s="116"/>
    </row>
    <row r="73" spans="9:10" ht="15">
      <c r="I73" s="116"/>
      <c r="J73" s="116"/>
    </row>
    <row r="74" spans="9:10" ht="15">
      <c r="I74" s="116"/>
      <c r="J74" s="116"/>
    </row>
    <row r="75" spans="9:10" ht="15">
      <c r="I75" s="116"/>
      <c r="J75" s="116"/>
    </row>
    <row r="76" spans="9:10" ht="15">
      <c r="I76" s="116"/>
      <c r="J76" s="116"/>
    </row>
    <row r="77" spans="9:10" ht="15">
      <c r="I77" s="116"/>
      <c r="J77" s="116"/>
    </row>
    <row r="78" spans="9:10" ht="15">
      <c r="I78" s="116"/>
      <c r="J78" s="116"/>
    </row>
    <row r="79" spans="9:10" ht="15">
      <c r="I79" s="116"/>
      <c r="J79" s="116"/>
    </row>
    <row r="80" spans="9:10" ht="15">
      <c r="I80" s="116"/>
      <c r="J80" s="116"/>
    </row>
    <row r="81" spans="9:10" ht="15">
      <c r="I81" s="116"/>
      <c r="J81" s="116"/>
    </row>
    <row r="82" spans="9:10" ht="15">
      <c r="I82" s="116"/>
      <c r="J82" s="116"/>
    </row>
    <row r="83" spans="9:10" ht="15">
      <c r="I83" s="116"/>
      <c r="J83" s="116"/>
    </row>
    <row r="84" spans="9:10" ht="15">
      <c r="I84" s="116"/>
      <c r="J84" s="116"/>
    </row>
    <row r="85" spans="9:10" ht="15">
      <c r="I85" s="116"/>
      <c r="J85" s="116"/>
    </row>
    <row r="86" spans="9:10" ht="15">
      <c r="I86" s="116"/>
      <c r="J86" s="116"/>
    </row>
    <row r="87" spans="9:10" ht="15">
      <c r="I87" s="116"/>
      <c r="J87" s="116"/>
    </row>
    <row r="88" spans="9:10" ht="15">
      <c r="I88" s="116"/>
      <c r="J88" s="116"/>
    </row>
    <row r="89" spans="9:10" ht="15">
      <c r="I89" s="116"/>
      <c r="J89" s="116"/>
    </row>
    <row r="90" spans="9:10" ht="15">
      <c r="I90" s="116"/>
      <c r="J90" s="116"/>
    </row>
    <row r="91" spans="9:10" ht="15">
      <c r="I91" s="116"/>
      <c r="J91" s="116"/>
    </row>
    <row r="92" spans="9:10" ht="15">
      <c r="I92" s="116"/>
      <c r="J92" s="116"/>
    </row>
    <row r="93" spans="9:10" ht="15">
      <c r="I93" s="116"/>
      <c r="J93" s="116"/>
    </row>
    <row r="94" spans="9:10" ht="15">
      <c r="I94" s="116"/>
      <c r="J94" s="116"/>
    </row>
    <row r="95" spans="9:10" ht="15">
      <c r="I95" s="116"/>
      <c r="J95" s="116"/>
    </row>
    <row r="96" spans="9:10" ht="15">
      <c r="I96" s="116"/>
      <c r="J96" s="116"/>
    </row>
    <row r="97" spans="9:10" ht="15">
      <c r="I97" s="116"/>
      <c r="J97" s="116"/>
    </row>
    <row r="98" spans="9:10" ht="15">
      <c r="I98" s="116"/>
      <c r="J98" s="116"/>
    </row>
    <row r="99" spans="9:10" ht="15">
      <c r="I99" s="116"/>
      <c r="J99" s="116"/>
    </row>
    <row r="100" spans="9:10" ht="15">
      <c r="I100" s="116"/>
      <c r="J100" s="116"/>
    </row>
    <row r="101" spans="9:10" ht="15">
      <c r="I101" s="116"/>
      <c r="J101" s="116"/>
    </row>
    <row r="102" spans="9:10" ht="15">
      <c r="I102" s="116"/>
      <c r="J102" s="116"/>
    </row>
  </sheetData>
  <sheetProtection/>
  <mergeCells count="1">
    <mergeCell ref="B1:H1"/>
  </mergeCells>
  <hyperlinks>
    <hyperlink ref="I18:I23" location="Застава!A1" display="Застава!A1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60.7109375" style="8" customWidth="1"/>
    <col min="2" max="2" width="38.00390625" style="8" customWidth="1"/>
    <col min="3" max="3" width="37.140625" style="8" customWidth="1"/>
    <col min="4" max="4" width="31.57421875" style="8" customWidth="1"/>
    <col min="5" max="16384" width="9.140625" style="8" customWidth="1"/>
  </cols>
  <sheetData>
    <row r="1" ht="15">
      <c r="A1" s="7" t="s">
        <v>48</v>
      </c>
    </row>
    <row r="2" spans="1:4" ht="82.5" customHeight="1">
      <c r="A2" s="2" t="s">
        <v>49</v>
      </c>
      <c r="B2" s="20" t="s">
        <v>87</v>
      </c>
      <c r="C2" s="21" t="s">
        <v>87</v>
      </c>
      <c r="D2" s="20" t="s">
        <v>86</v>
      </c>
    </row>
    <row r="3" spans="1:4" ht="15">
      <c r="A3" s="1" t="s">
        <v>50</v>
      </c>
      <c r="B3" s="5">
        <v>2660935.2</v>
      </c>
      <c r="C3" s="19">
        <v>649422.64</v>
      </c>
      <c r="D3" s="24">
        <v>4150825.83</v>
      </c>
    </row>
    <row r="4" spans="1:4" ht="15">
      <c r="A4" s="1" t="s">
        <v>2</v>
      </c>
      <c r="B4" s="12">
        <v>43021</v>
      </c>
      <c r="C4" s="13">
        <v>43021</v>
      </c>
      <c r="D4" s="12">
        <v>42173</v>
      </c>
    </row>
    <row r="5" spans="1:4" ht="15">
      <c r="A5" s="1" t="s">
        <v>51</v>
      </c>
      <c r="B5" s="14">
        <v>1027638.2</v>
      </c>
      <c r="C5" s="11">
        <v>162781.29</v>
      </c>
      <c r="D5" s="25">
        <v>8110000</v>
      </c>
    </row>
    <row r="6" spans="1:4" ht="30">
      <c r="A6" s="1" t="s">
        <v>52</v>
      </c>
      <c r="B6" s="10" t="s">
        <v>74</v>
      </c>
      <c r="C6" s="10" t="s">
        <v>74</v>
      </c>
      <c r="D6" s="25" t="s">
        <v>74</v>
      </c>
    </row>
    <row r="7" spans="1:4" ht="15">
      <c r="A7" s="3" t="s">
        <v>53</v>
      </c>
      <c r="B7" s="22" t="s">
        <v>75</v>
      </c>
      <c r="C7" s="23" t="s">
        <v>75</v>
      </c>
      <c r="D7" s="22" t="s">
        <v>76</v>
      </c>
    </row>
    <row r="8" spans="1:4" ht="45">
      <c r="A8" s="3" t="s">
        <v>54</v>
      </c>
      <c r="B8" s="9" t="s">
        <v>0</v>
      </c>
      <c r="C8" s="10" t="s">
        <v>0</v>
      </c>
      <c r="D8" s="9" t="s">
        <v>0</v>
      </c>
    </row>
    <row r="11" ht="15">
      <c r="B11" s="26"/>
    </row>
    <row r="15" ht="15">
      <c r="B15" s="26"/>
    </row>
    <row r="16" ht="15">
      <c r="B16" s="26"/>
    </row>
    <row r="17" ht="15">
      <c r="B17" s="26"/>
    </row>
    <row r="18" ht="15">
      <c r="B18" s="26"/>
    </row>
    <row r="19" spans="2:3" ht="15">
      <c r="B19" s="26"/>
      <c r="C19" s="26"/>
    </row>
    <row r="20" spans="2:3" ht="15">
      <c r="B20" s="26"/>
      <c r="C20" s="26"/>
    </row>
    <row r="21" ht="15">
      <c r="C21" s="26"/>
    </row>
    <row r="22" spans="2:3" ht="15">
      <c r="B22" s="26"/>
      <c r="C22" s="2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63.8515625" style="0" customWidth="1"/>
    <col min="2" max="2" width="20.8515625" style="0" customWidth="1"/>
  </cols>
  <sheetData>
    <row r="1" spans="1:2" ht="15">
      <c r="A1" s="4" t="s">
        <v>33</v>
      </c>
      <c r="B1" s="6"/>
    </row>
    <row r="2" spans="1:2" ht="30">
      <c r="A2" s="1" t="s">
        <v>55</v>
      </c>
      <c r="B2" s="15"/>
    </row>
    <row r="3" spans="1:2" ht="60">
      <c r="A3" s="16" t="s">
        <v>56</v>
      </c>
      <c r="B3" s="17" t="s">
        <v>88</v>
      </c>
    </row>
    <row r="4" spans="1:2" ht="15">
      <c r="A4" s="16" t="s">
        <v>57</v>
      </c>
      <c r="B4" s="1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20.7109375" style="8" customWidth="1"/>
    <col min="2" max="2" width="22.140625" style="8" customWidth="1"/>
    <col min="3" max="3" width="22.421875" style="8" customWidth="1"/>
    <col min="4" max="4" width="24.28125" style="8" customWidth="1"/>
    <col min="5" max="5" width="20.140625" style="8" customWidth="1"/>
    <col min="6" max="6" width="17.140625" style="8" customWidth="1"/>
    <col min="7" max="16384" width="9.140625" style="8" customWidth="1"/>
  </cols>
  <sheetData>
    <row r="1" spans="1:3" ht="28.5" customHeight="1">
      <c r="A1" s="9" t="s">
        <v>3</v>
      </c>
      <c r="B1" s="9" t="s">
        <v>72</v>
      </c>
      <c r="C1" s="27"/>
    </row>
    <row r="2" spans="1:3" ht="15" customHeight="1">
      <c r="A2" s="9" t="s">
        <v>1</v>
      </c>
      <c r="B2" s="9">
        <v>42349</v>
      </c>
      <c r="C2" s="28"/>
    </row>
    <row r="3" spans="1:3" ht="15" customHeight="1">
      <c r="A3" s="9" t="s">
        <v>85</v>
      </c>
      <c r="B3" s="9">
        <v>1102255</v>
      </c>
      <c r="C3" s="29"/>
    </row>
    <row r="6" spans="1:6" ht="15">
      <c r="A6" s="30" t="s">
        <v>58</v>
      </c>
      <c r="B6" s="30"/>
      <c r="C6" s="30"/>
      <c r="D6" s="30"/>
      <c r="E6" s="30"/>
      <c r="F6" s="30"/>
    </row>
    <row r="7" spans="1:6" ht="15">
      <c r="A7" s="25" t="s">
        <v>59</v>
      </c>
      <c r="B7" s="25" t="s">
        <v>60</v>
      </c>
      <c r="C7" s="25" t="s">
        <v>61</v>
      </c>
      <c r="D7" s="25" t="s">
        <v>62</v>
      </c>
      <c r="E7" s="25" t="s">
        <v>63</v>
      </c>
      <c r="F7" s="25" t="s">
        <v>64</v>
      </c>
    </row>
    <row r="8" spans="1:6" ht="15">
      <c r="A8" s="25">
        <v>1</v>
      </c>
      <c r="B8" s="31">
        <v>43098</v>
      </c>
      <c r="C8" s="32" t="s">
        <v>77</v>
      </c>
      <c r="D8" s="25"/>
      <c r="E8" s="25"/>
      <c r="F8" s="25"/>
    </row>
    <row r="9" spans="1:6" ht="15">
      <c r="A9" s="25">
        <v>2</v>
      </c>
      <c r="B9" s="33">
        <v>43116</v>
      </c>
      <c r="C9" s="34" t="s">
        <v>78</v>
      </c>
      <c r="D9" s="35"/>
      <c r="E9" s="25"/>
      <c r="F9" s="25"/>
    </row>
    <row r="10" spans="1:6" ht="15">
      <c r="A10" s="25">
        <v>3</v>
      </c>
      <c r="B10" s="36">
        <v>43130</v>
      </c>
      <c r="C10" s="34" t="s">
        <v>79</v>
      </c>
      <c r="D10" s="35"/>
      <c r="E10" s="25"/>
      <c r="F10" s="25"/>
    </row>
    <row r="11" spans="1:6" ht="15">
      <c r="A11" s="25">
        <v>4</v>
      </c>
      <c r="B11" s="36">
        <v>43144</v>
      </c>
      <c r="C11" s="34" t="s">
        <v>80</v>
      </c>
      <c r="D11" s="35"/>
      <c r="E11" s="25"/>
      <c r="F11" s="25"/>
    </row>
    <row r="12" spans="1:6" ht="15">
      <c r="A12" s="25">
        <v>5</v>
      </c>
      <c r="B12" s="36">
        <v>43158</v>
      </c>
      <c r="C12" s="34" t="s">
        <v>81</v>
      </c>
      <c r="D12" s="35"/>
      <c r="E12" s="25"/>
      <c r="F12" s="25"/>
    </row>
    <row r="13" spans="1:6" ht="15">
      <c r="A13" s="25">
        <v>6</v>
      </c>
      <c r="B13" s="36">
        <v>43173</v>
      </c>
      <c r="C13" s="34" t="s">
        <v>82</v>
      </c>
      <c r="D13" s="35"/>
      <c r="E13" s="25"/>
      <c r="F13" s="25"/>
    </row>
    <row r="14" spans="1:6" ht="15">
      <c r="A14" s="25">
        <v>7</v>
      </c>
      <c r="B14" s="36">
        <v>43187</v>
      </c>
      <c r="C14" s="34" t="s">
        <v>83</v>
      </c>
      <c r="D14" s="35"/>
      <c r="E14" s="25"/>
      <c r="F14" s="25"/>
    </row>
    <row r="15" spans="1:6" ht="15">
      <c r="A15" s="25">
        <v>8</v>
      </c>
      <c r="B15" s="36">
        <v>43201</v>
      </c>
      <c r="C15" s="34" t="s">
        <v>84</v>
      </c>
      <c r="D15" s="35"/>
      <c r="E15" s="25"/>
      <c r="F15" s="25"/>
    </row>
    <row r="16" spans="1:6" ht="15">
      <c r="A16" s="25"/>
      <c r="B16" s="33"/>
      <c r="C16" s="37"/>
      <c r="D16" s="35"/>
      <c r="E16" s="37"/>
      <c r="F16" s="25"/>
    </row>
    <row r="17" spans="1:6" ht="15">
      <c r="A17" s="25"/>
      <c r="B17" s="33"/>
      <c r="C17" s="37"/>
      <c r="D17" s="35"/>
      <c r="E17" s="37"/>
      <c r="F17" s="25"/>
    </row>
    <row r="18" spans="1:6" ht="15">
      <c r="A18" s="25"/>
      <c r="B18" s="33"/>
      <c r="C18" s="37"/>
      <c r="D18" s="35"/>
      <c r="E18" s="37"/>
      <c r="F18" s="25"/>
    </row>
    <row r="19" spans="1:6" ht="15">
      <c r="A19" s="25"/>
      <c r="B19" s="33"/>
      <c r="C19" s="37"/>
      <c r="D19" s="35"/>
      <c r="E19" s="37"/>
      <c r="F19" s="25"/>
    </row>
    <row r="20" spans="1:6" ht="15">
      <c r="A20" s="25"/>
      <c r="B20" s="33"/>
      <c r="C20" s="37"/>
      <c r="D20" s="35"/>
      <c r="E20" s="37"/>
      <c r="F20" s="25"/>
    </row>
    <row r="21" spans="1:6" ht="15">
      <c r="A21" s="25"/>
      <c r="B21" s="33"/>
      <c r="C21" s="37"/>
      <c r="D21" s="35"/>
      <c r="E21" s="37"/>
      <c r="F21" s="25"/>
    </row>
    <row r="22" spans="1:6" ht="15">
      <c r="A22" s="25"/>
      <c r="B22" s="33"/>
      <c r="C22" s="37"/>
      <c r="D22" s="35"/>
      <c r="E22" s="37"/>
      <c r="F22" s="2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EMBK03</cp:lastModifiedBy>
  <cp:lastPrinted>2016-04-29T07:50:51Z</cp:lastPrinted>
  <dcterms:created xsi:type="dcterms:W3CDTF">2015-10-12T12:03:25Z</dcterms:created>
  <dcterms:modified xsi:type="dcterms:W3CDTF">2018-07-18T11:29:41Z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